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activeTab="2"/>
  </bookViews>
  <sheets>
    <sheet name="Doprava" sheetId="1" r:id="rId1"/>
    <sheet name="Čokoládovna" sheetId="2" r:id="rId2"/>
    <sheet name="Otázky" sheetId="3" r:id="rId3"/>
  </sheets>
  <definedNames>
    <definedName name="solver_adj" localSheetId="1" hidden="1">Čokoládovna!$B$6:$F$6</definedName>
    <definedName name="solver_adj" localSheetId="0" hidden="1">Doprava!$B$11:$D$14</definedName>
    <definedName name="solver_cvg" localSheetId="1" hidden="1">0.0001</definedName>
    <definedName name="solver_cvg" localSheetId="0" hidden="1">0.0001</definedName>
    <definedName name="solver_drv" localSheetId="1" hidden="1">2</definedName>
    <definedName name="solver_drv" localSheetId="0" hidden="1">1</definedName>
    <definedName name="solver_eng" localSheetId="1" hidden="1">2</definedName>
    <definedName name="solver_eng" localSheetId="0" hidden="1">2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Čokoládovna!$H$2:$H$4</definedName>
    <definedName name="solver_lhs1" localSheetId="0" hidden="1">Doprava!$B$7:$D$7</definedName>
    <definedName name="solver_lhs2" localSheetId="0" hidden="1">Doprava!$E$11:$E$14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1</definedName>
    <definedName name="solver_num" localSheetId="0" hidden="1">2</definedName>
    <definedName name="solver_nwt" localSheetId="1" hidden="1">1</definedName>
    <definedName name="solver_nwt" localSheetId="0" hidden="1">1</definedName>
    <definedName name="solver_opt" localSheetId="1" hidden="1">Čokoládovna!$H$5</definedName>
    <definedName name="solver_opt" localSheetId="0" hidden="1">Doprava!$E$23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bv" localSheetId="0" hidden="1">1</definedName>
    <definedName name="solver_rel1" localSheetId="1" hidden="1">1</definedName>
    <definedName name="solver_rel1" localSheetId="0" hidden="1">2</definedName>
    <definedName name="solver_rel2" localSheetId="0" hidden="1">1</definedName>
    <definedName name="solver_rhs1" localSheetId="1" hidden="1">Čokoládovna!$G$2:$G$4</definedName>
    <definedName name="solver_rhs1" localSheetId="0" hidden="1">Doprava!$B$15:$D$15</definedName>
    <definedName name="solver_rhs2" localSheetId="0" hidden="1">Doprava!$E$3:$E$6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1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45621" iterateCount="1000" iterateDelta="1E-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2" i="3"/>
  <c r="E23" i="1" l="1"/>
  <c r="H3" i="2"/>
  <c r="H4" i="2"/>
  <c r="H5" i="2"/>
  <c r="H2" i="2"/>
  <c r="C15" i="1"/>
  <c r="D15" i="1"/>
  <c r="B15" i="1"/>
  <c r="E12" i="1"/>
  <c r="E13" i="1"/>
  <c r="E14" i="1"/>
  <c r="E11" i="1"/>
  <c r="E7" i="1" l="1"/>
</calcChain>
</file>

<file path=xl/sharedStrings.xml><?xml version="1.0" encoding="utf-8"?>
<sst xmlns="http://schemas.openxmlformats.org/spreadsheetml/2006/main" count="63" uniqueCount="44">
  <si>
    <t>Dopravní náklady a zadané kapacity a požadavky</t>
  </si>
  <si>
    <t>Odběratel 1</t>
  </si>
  <si>
    <t>Odběratel 2</t>
  </si>
  <si>
    <t>Odběratel 3</t>
  </si>
  <si>
    <t>Kapacita</t>
  </si>
  <si>
    <t>Sklad 1</t>
  </si>
  <si>
    <t>Sklad 2</t>
  </si>
  <si>
    <t>Sklad 3</t>
  </si>
  <si>
    <t>Sklad 4</t>
  </si>
  <si>
    <t>Požadavek</t>
  </si>
  <si>
    <t>Čerpané kapacity a uspokojené požadavky</t>
  </si>
  <si>
    <t>Výsledné dopravní náklady</t>
  </si>
  <si>
    <t>x1</t>
  </si>
  <si>
    <t>x2</t>
  </si>
  <si>
    <t>x3</t>
  </si>
  <si>
    <t>x4</t>
  </si>
  <si>
    <t>x5</t>
  </si>
  <si>
    <t>Disponibilní množství</t>
  </si>
  <si>
    <t>Spotřeba</t>
  </si>
  <si>
    <t>Tuk</t>
  </si>
  <si>
    <t>Kakao</t>
  </si>
  <si>
    <t>Cukr</t>
  </si>
  <si>
    <t>Zisk</t>
  </si>
  <si>
    <t>Optimální výroba</t>
  </si>
  <si>
    <t>Otázky</t>
  </si>
  <si>
    <t>Výsledek</t>
  </si>
  <si>
    <t>Jaká je celková tržba?</t>
  </si>
  <si>
    <t>Jaká je celková tržba za výrobek BON v pondělí v obchodech s tržbou vyšší než 20000?</t>
  </si>
  <si>
    <t>Jaká je celková tržba za nadprůměrně vysoké obchody?</t>
  </si>
  <si>
    <t>Jaká je průměrná tržba za zákazníka B a výrobek BON?</t>
  </si>
  <si>
    <t>Ve kterém měsíci se nejvíce utržilo za výrobek SAF a kolik to bylo?</t>
  </si>
  <si>
    <t>Kterého výrobku odebral zákazník F nejvíce kusů v pondělí a kolik kusů to bylo?</t>
  </si>
  <si>
    <t>BON</t>
  </si>
  <si>
    <t>Který zákazník odebral nejvíce kusů ve 3. měsíci a kolik kusů to bylo?</t>
  </si>
  <si>
    <t>P</t>
  </si>
  <si>
    <t>Který den v týdnu se prodalo nejméně kusů výrobku FIN?</t>
  </si>
  <si>
    <t>čtvrtek</t>
  </si>
  <si>
    <t>Který zákazník odebral ve středu nejvíce kusů výrobku BON a kolik kusů to bylo?</t>
  </si>
  <si>
    <t>Jaký je maximální zisk čokoládovny?</t>
  </si>
  <si>
    <t>Jaké jsou minimální dopravní náklady?</t>
  </si>
  <si>
    <t>Jaký je výsledek rovnice 3=cos(x)/ln(x-5)</t>
  </si>
  <si>
    <t>x</t>
  </si>
  <si>
    <t>https://en.wikipedia.org/wiki/Newton%27s_method</t>
  </si>
  <si>
    <t>cos(x)/ln(x-5)-3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</si>
</sst>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1"/>
    <xf numFmtId="0" fontId="2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Otázky!$G$1</c:f>
              <c:strCache>
                <c:ptCount val="1"/>
                <c:pt idx="0">
                  <c:v>cos(x)/ln(x-5)-3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Otázky!$F$2:$F$197</c:f>
              <c:numCache>
                <c:formatCode>General</c:formatCode>
                <c:ptCount val="196"/>
                <c:pt idx="0">
                  <c:v>10.02</c:v>
                </c:pt>
                <c:pt idx="1">
                  <c:v>10</c:v>
                </c:pt>
                <c:pt idx="2">
                  <c:v>9.98</c:v>
                </c:pt>
                <c:pt idx="3">
                  <c:v>9.9600000000000009</c:v>
                </c:pt>
                <c:pt idx="4">
                  <c:v>9.94</c:v>
                </c:pt>
                <c:pt idx="5">
                  <c:v>9.92</c:v>
                </c:pt>
                <c:pt idx="6">
                  <c:v>9.9</c:v>
                </c:pt>
                <c:pt idx="7">
                  <c:v>9.8800000000000008</c:v>
                </c:pt>
                <c:pt idx="8">
                  <c:v>9.86</c:v>
                </c:pt>
                <c:pt idx="9">
                  <c:v>9.84</c:v>
                </c:pt>
                <c:pt idx="10">
                  <c:v>9.82</c:v>
                </c:pt>
                <c:pt idx="11">
                  <c:v>9.8000000000000007</c:v>
                </c:pt>
                <c:pt idx="12">
                  <c:v>9.7799999999999994</c:v>
                </c:pt>
                <c:pt idx="13">
                  <c:v>9.7600000000000104</c:v>
                </c:pt>
                <c:pt idx="14">
                  <c:v>9.7400000000000109</c:v>
                </c:pt>
                <c:pt idx="15">
                  <c:v>9.7200000000000095</c:v>
                </c:pt>
                <c:pt idx="16">
                  <c:v>9.7000000000000099</c:v>
                </c:pt>
                <c:pt idx="17">
                  <c:v>9.6800000000000104</c:v>
                </c:pt>
                <c:pt idx="18">
                  <c:v>9.6600000000000108</c:v>
                </c:pt>
                <c:pt idx="19">
                  <c:v>9.6400000000000095</c:v>
                </c:pt>
                <c:pt idx="20">
                  <c:v>9.6200000000000099</c:v>
                </c:pt>
                <c:pt idx="21">
                  <c:v>9.6000000000000103</c:v>
                </c:pt>
                <c:pt idx="22">
                  <c:v>9.5800000000000107</c:v>
                </c:pt>
                <c:pt idx="23">
                  <c:v>9.5600000000000094</c:v>
                </c:pt>
                <c:pt idx="24">
                  <c:v>9.5400000000000098</c:v>
                </c:pt>
                <c:pt idx="25">
                  <c:v>9.5200000000000102</c:v>
                </c:pt>
                <c:pt idx="26">
                  <c:v>9.5000000000000107</c:v>
                </c:pt>
                <c:pt idx="27">
                  <c:v>9.4800000000000093</c:v>
                </c:pt>
                <c:pt idx="28">
                  <c:v>9.4600000000000097</c:v>
                </c:pt>
                <c:pt idx="29">
                  <c:v>9.4400000000000102</c:v>
                </c:pt>
                <c:pt idx="30">
                  <c:v>9.4200000000000106</c:v>
                </c:pt>
                <c:pt idx="31">
                  <c:v>9.4000000000000092</c:v>
                </c:pt>
                <c:pt idx="32">
                  <c:v>9.3800000000000097</c:v>
                </c:pt>
                <c:pt idx="33">
                  <c:v>9.3600000000000101</c:v>
                </c:pt>
                <c:pt idx="34">
                  <c:v>9.3400000000000105</c:v>
                </c:pt>
                <c:pt idx="35">
                  <c:v>9.3200000000000092</c:v>
                </c:pt>
                <c:pt idx="36">
                  <c:v>9.3000000000000096</c:v>
                </c:pt>
                <c:pt idx="37">
                  <c:v>9.2800000000000207</c:v>
                </c:pt>
                <c:pt idx="38">
                  <c:v>9.2600000000000193</c:v>
                </c:pt>
                <c:pt idx="39">
                  <c:v>9.2400000000000198</c:v>
                </c:pt>
                <c:pt idx="40">
                  <c:v>9.2200000000000202</c:v>
                </c:pt>
                <c:pt idx="41">
                  <c:v>9.2000000000000206</c:v>
                </c:pt>
                <c:pt idx="42">
                  <c:v>9.1800000000000193</c:v>
                </c:pt>
                <c:pt idx="43">
                  <c:v>9.1600000000000197</c:v>
                </c:pt>
                <c:pt idx="44">
                  <c:v>9.1400000000000201</c:v>
                </c:pt>
                <c:pt idx="45">
                  <c:v>9.1200000000000205</c:v>
                </c:pt>
                <c:pt idx="46">
                  <c:v>9.1000000000000192</c:v>
                </c:pt>
                <c:pt idx="47">
                  <c:v>9.0800000000000196</c:v>
                </c:pt>
                <c:pt idx="48">
                  <c:v>9.06000000000002</c:v>
                </c:pt>
                <c:pt idx="49">
                  <c:v>9.0400000000000205</c:v>
                </c:pt>
                <c:pt idx="50">
                  <c:v>9.0200000000000191</c:v>
                </c:pt>
                <c:pt idx="51">
                  <c:v>9.0000000000000195</c:v>
                </c:pt>
                <c:pt idx="52">
                  <c:v>8.98000000000002</c:v>
                </c:pt>
                <c:pt idx="53">
                  <c:v>8.9600000000000204</c:v>
                </c:pt>
                <c:pt idx="54">
                  <c:v>8.9400000000000208</c:v>
                </c:pt>
                <c:pt idx="55">
                  <c:v>8.9200000000000195</c:v>
                </c:pt>
                <c:pt idx="56">
                  <c:v>8.9000000000000199</c:v>
                </c:pt>
                <c:pt idx="57">
                  <c:v>8.8800000000000203</c:v>
                </c:pt>
                <c:pt idx="58">
                  <c:v>8.8600000000000207</c:v>
                </c:pt>
                <c:pt idx="59">
                  <c:v>8.8400000000000301</c:v>
                </c:pt>
                <c:pt idx="60">
                  <c:v>8.8200000000000305</c:v>
                </c:pt>
                <c:pt idx="61">
                  <c:v>8.8000000000000291</c:v>
                </c:pt>
                <c:pt idx="62">
                  <c:v>8.7800000000000296</c:v>
                </c:pt>
                <c:pt idx="63">
                  <c:v>8.76000000000003</c:v>
                </c:pt>
                <c:pt idx="64">
                  <c:v>8.7400000000000304</c:v>
                </c:pt>
                <c:pt idx="65">
                  <c:v>8.7200000000000308</c:v>
                </c:pt>
                <c:pt idx="66">
                  <c:v>8.7000000000000295</c:v>
                </c:pt>
                <c:pt idx="67">
                  <c:v>8.6800000000000299</c:v>
                </c:pt>
                <c:pt idx="68">
                  <c:v>8.6600000000000303</c:v>
                </c:pt>
                <c:pt idx="69">
                  <c:v>8.6400000000000308</c:v>
                </c:pt>
                <c:pt idx="70">
                  <c:v>8.6200000000000294</c:v>
                </c:pt>
                <c:pt idx="71">
                  <c:v>8.6000000000000298</c:v>
                </c:pt>
                <c:pt idx="72">
                  <c:v>8.5800000000000303</c:v>
                </c:pt>
                <c:pt idx="73">
                  <c:v>8.5600000000000307</c:v>
                </c:pt>
                <c:pt idx="74">
                  <c:v>8.5400000000000293</c:v>
                </c:pt>
                <c:pt idx="75">
                  <c:v>8.5200000000000298</c:v>
                </c:pt>
                <c:pt idx="76">
                  <c:v>8.5000000000000302</c:v>
                </c:pt>
                <c:pt idx="77">
                  <c:v>8.4800000000000306</c:v>
                </c:pt>
                <c:pt idx="78">
                  <c:v>8.4600000000000293</c:v>
                </c:pt>
                <c:pt idx="79">
                  <c:v>8.4400000000000297</c:v>
                </c:pt>
                <c:pt idx="80">
                  <c:v>8.4200000000000301</c:v>
                </c:pt>
                <c:pt idx="81">
                  <c:v>8.4000000000000306</c:v>
                </c:pt>
                <c:pt idx="82">
                  <c:v>8.3800000000000292</c:v>
                </c:pt>
                <c:pt idx="83">
                  <c:v>8.3600000000000403</c:v>
                </c:pt>
                <c:pt idx="84">
                  <c:v>8.3400000000000407</c:v>
                </c:pt>
                <c:pt idx="85">
                  <c:v>8.3200000000000394</c:v>
                </c:pt>
                <c:pt idx="86">
                  <c:v>8.3000000000000398</c:v>
                </c:pt>
                <c:pt idx="87">
                  <c:v>8.2800000000000402</c:v>
                </c:pt>
                <c:pt idx="88">
                  <c:v>8.2600000000000406</c:v>
                </c:pt>
                <c:pt idx="89">
                  <c:v>8.2400000000000393</c:v>
                </c:pt>
                <c:pt idx="90">
                  <c:v>8.2200000000000397</c:v>
                </c:pt>
                <c:pt idx="91">
                  <c:v>8.2000000000000401</c:v>
                </c:pt>
                <c:pt idx="92">
                  <c:v>8.1800000000000406</c:v>
                </c:pt>
                <c:pt idx="93">
                  <c:v>8.1600000000000392</c:v>
                </c:pt>
                <c:pt idx="94">
                  <c:v>8.1400000000000396</c:v>
                </c:pt>
                <c:pt idx="95">
                  <c:v>8.1200000000000401</c:v>
                </c:pt>
                <c:pt idx="96">
                  <c:v>8.1000000000000405</c:v>
                </c:pt>
                <c:pt idx="97">
                  <c:v>8.0800000000000392</c:v>
                </c:pt>
                <c:pt idx="98">
                  <c:v>8.0600000000000396</c:v>
                </c:pt>
                <c:pt idx="99">
                  <c:v>8.04000000000004</c:v>
                </c:pt>
                <c:pt idx="100">
                  <c:v>8.0200000000000404</c:v>
                </c:pt>
                <c:pt idx="101">
                  <c:v>8.0000000000000409</c:v>
                </c:pt>
                <c:pt idx="102">
                  <c:v>7.9800000000000404</c:v>
                </c:pt>
                <c:pt idx="103">
                  <c:v>7.9600000000000399</c:v>
                </c:pt>
                <c:pt idx="104">
                  <c:v>7.9400000000000404</c:v>
                </c:pt>
                <c:pt idx="105">
                  <c:v>7.9200000000000399</c:v>
                </c:pt>
                <c:pt idx="106">
                  <c:v>7.9000000000000501</c:v>
                </c:pt>
                <c:pt idx="107">
                  <c:v>7.8800000000000496</c:v>
                </c:pt>
                <c:pt idx="108">
                  <c:v>7.8600000000000501</c:v>
                </c:pt>
                <c:pt idx="109">
                  <c:v>7.8400000000000496</c:v>
                </c:pt>
                <c:pt idx="110">
                  <c:v>7.82000000000005</c:v>
                </c:pt>
                <c:pt idx="111">
                  <c:v>7.8000000000000496</c:v>
                </c:pt>
                <c:pt idx="112">
                  <c:v>7.78000000000005</c:v>
                </c:pt>
                <c:pt idx="113">
                  <c:v>7.7600000000000504</c:v>
                </c:pt>
                <c:pt idx="114">
                  <c:v>7.74000000000005</c:v>
                </c:pt>
                <c:pt idx="115">
                  <c:v>7.7200000000000504</c:v>
                </c:pt>
                <c:pt idx="116">
                  <c:v>7.7000000000000499</c:v>
                </c:pt>
                <c:pt idx="117">
                  <c:v>7.6800000000000503</c:v>
                </c:pt>
                <c:pt idx="118">
                  <c:v>7.6600000000000499</c:v>
                </c:pt>
                <c:pt idx="119">
                  <c:v>7.6400000000000503</c:v>
                </c:pt>
                <c:pt idx="120">
                  <c:v>7.6200000000000498</c:v>
                </c:pt>
                <c:pt idx="121">
                  <c:v>7.6000000000000503</c:v>
                </c:pt>
                <c:pt idx="122">
                  <c:v>7.5800000000000498</c:v>
                </c:pt>
                <c:pt idx="123">
                  <c:v>7.5600000000000502</c:v>
                </c:pt>
                <c:pt idx="124">
                  <c:v>7.5400000000000498</c:v>
                </c:pt>
                <c:pt idx="125">
                  <c:v>7.5200000000000502</c:v>
                </c:pt>
                <c:pt idx="126">
                  <c:v>7.5000000000000497</c:v>
                </c:pt>
                <c:pt idx="127">
                  <c:v>7.4800000000000502</c:v>
                </c:pt>
                <c:pt idx="128">
                  <c:v>7.4600000000000497</c:v>
                </c:pt>
                <c:pt idx="129">
                  <c:v>7.4400000000000501</c:v>
                </c:pt>
                <c:pt idx="130">
                  <c:v>7.4200000000000603</c:v>
                </c:pt>
                <c:pt idx="131">
                  <c:v>7.4000000000000599</c:v>
                </c:pt>
                <c:pt idx="132">
                  <c:v>7.3800000000000603</c:v>
                </c:pt>
                <c:pt idx="133">
                  <c:v>7.3600000000000598</c:v>
                </c:pt>
                <c:pt idx="134">
                  <c:v>7.3400000000000603</c:v>
                </c:pt>
                <c:pt idx="135">
                  <c:v>7.3200000000000598</c:v>
                </c:pt>
                <c:pt idx="136">
                  <c:v>7.3000000000000602</c:v>
                </c:pt>
                <c:pt idx="137">
                  <c:v>7.2800000000000598</c:v>
                </c:pt>
                <c:pt idx="138">
                  <c:v>7.2600000000000602</c:v>
                </c:pt>
                <c:pt idx="139">
                  <c:v>7.2400000000000597</c:v>
                </c:pt>
                <c:pt idx="140">
                  <c:v>7.2200000000000601</c:v>
                </c:pt>
                <c:pt idx="141">
                  <c:v>7.2000000000000597</c:v>
                </c:pt>
                <c:pt idx="142">
                  <c:v>7.1800000000000601</c:v>
                </c:pt>
                <c:pt idx="143">
                  <c:v>7.1600000000000597</c:v>
                </c:pt>
                <c:pt idx="144">
                  <c:v>7.1400000000000601</c:v>
                </c:pt>
                <c:pt idx="145">
                  <c:v>7.1200000000000596</c:v>
                </c:pt>
                <c:pt idx="146">
                  <c:v>7.10000000000006</c:v>
                </c:pt>
                <c:pt idx="147">
                  <c:v>7.0800000000000596</c:v>
                </c:pt>
                <c:pt idx="148">
                  <c:v>7.06000000000006</c:v>
                </c:pt>
                <c:pt idx="149">
                  <c:v>7.0400000000000604</c:v>
                </c:pt>
                <c:pt idx="150">
                  <c:v>7.02000000000006</c:v>
                </c:pt>
                <c:pt idx="151">
                  <c:v>7.0000000000000604</c:v>
                </c:pt>
                <c:pt idx="152">
                  <c:v>6.9800000000000599</c:v>
                </c:pt>
                <c:pt idx="153">
                  <c:v>6.9600000000000701</c:v>
                </c:pt>
                <c:pt idx="154">
                  <c:v>6.9400000000000697</c:v>
                </c:pt>
                <c:pt idx="155">
                  <c:v>6.9200000000000701</c:v>
                </c:pt>
                <c:pt idx="156">
                  <c:v>6.9000000000000696</c:v>
                </c:pt>
                <c:pt idx="157">
                  <c:v>6.8800000000000701</c:v>
                </c:pt>
                <c:pt idx="158">
                  <c:v>6.8600000000000696</c:v>
                </c:pt>
                <c:pt idx="159">
                  <c:v>6.84000000000007</c:v>
                </c:pt>
                <c:pt idx="160">
                  <c:v>6.8200000000000696</c:v>
                </c:pt>
                <c:pt idx="161">
                  <c:v>6.80000000000007</c:v>
                </c:pt>
                <c:pt idx="162">
                  <c:v>6.7800000000000704</c:v>
                </c:pt>
                <c:pt idx="163">
                  <c:v>6.76000000000007</c:v>
                </c:pt>
                <c:pt idx="164">
                  <c:v>6.7400000000000704</c:v>
                </c:pt>
                <c:pt idx="165">
                  <c:v>6.7200000000000699</c:v>
                </c:pt>
                <c:pt idx="166">
                  <c:v>6.7000000000000703</c:v>
                </c:pt>
                <c:pt idx="167">
                  <c:v>6.6800000000000699</c:v>
                </c:pt>
                <c:pt idx="168">
                  <c:v>6.6600000000000703</c:v>
                </c:pt>
                <c:pt idx="169">
                  <c:v>6.6400000000000698</c:v>
                </c:pt>
                <c:pt idx="170">
                  <c:v>6.6200000000000703</c:v>
                </c:pt>
                <c:pt idx="171">
                  <c:v>6.6000000000000698</c:v>
                </c:pt>
                <c:pt idx="172">
                  <c:v>6.5800000000000702</c:v>
                </c:pt>
                <c:pt idx="173">
                  <c:v>6.5600000000000698</c:v>
                </c:pt>
                <c:pt idx="174">
                  <c:v>6.5400000000000702</c:v>
                </c:pt>
                <c:pt idx="175">
                  <c:v>6.5200000000000697</c:v>
                </c:pt>
                <c:pt idx="176">
                  <c:v>6.5000000000000799</c:v>
                </c:pt>
                <c:pt idx="177">
                  <c:v>6.4800000000000804</c:v>
                </c:pt>
                <c:pt idx="178">
                  <c:v>6.4600000000000799</c:v>
                </c:pt>
                <c:pt idx="179">
                  <c:v>6.4400000000000803</c:v>
                </c:pt>
                <c:pt idx="180">
                  <c:v>6.4200000000000799</c:v>
                </c:pt>
                <c:pt idx="181">
                  <c:v>6.4000000000000803</c:v>
                </c:pt>
                <c:pt idx="182">
                  <c:v>6.3800000000000798</c:v>
                </c:pt>
                <c:pt idx="183">
                  <c:v>6.3600000000000803</c:v>
                </c:pt>
                <c:pt idx="184">
                  <c:v>6.3400000000000798</c:v>
                </c:pt>
                <c:pt idx="185">
                  <c:v>6.3200000000000802</c:v>
                </c:pt>
                <c:pt idx="186">
                  <c:v>6.3000000000000798</c:v>
                </c:pt>
                <c:pt idx="187">
                  <c:v>6.2800000000000802</c:v>
                </c:pt>
                <c:pt idx="188">
                  <c:v>6.2600000000000797</c:v>
                </c:pt>
                <c:pt idx="189">
                  <c:v>6.2400000000000801</c:v>
                </c:pt>
                <c:pt idx="190">
                  <c:v>6.2200000000000797</c:v>
                </c:pt>
                <c:pt idx="191">
                  <c:v>6.2000000000000801</c:v>
                </c:pt>
                <c:pt idx="192">
                  <c:v>6.1800000000000797</c:v>
                </c:pt>
                <c:pt idx="193">
                  <c:v>6.1600000000000801</c:v>
                </c:pt>
                <c:pt idx="194">
                  <c:v>6.1400000000000796</c:v>
                </c:pt>
                <c:pt idx="195">
                  <c:v>6.12000000000008</c:v>
                </c:pt>
              </c:numCache>
            </c:numRef>
          </c:xVal>
          <c:yVal>
            <c:numRef>
              <c:f>Otázky!$G$2:$G$197</c:f>
              <c:numCache>
                <c:formatCode>General</c:formatCode>
                <c:ptCount val="196"/>
                <c:pt idx="0">
                  <c:v>-3.5132073021558647</c:v>
                </c:pt>
                <c:pt idx="1">
                  <c:v>-3.5213444536095508</c:v>
                </c:pt>
                <c:pt idx="2">
                  <c:v>-3.5293182978463884</c:v>
                </c:pt>
                <c:pt idx="3">
                  <c:v>-3.5371252153508244</c:v>
                </c:pt>
                <c:pt idx="4">
                  <c:v>-3.5447616282826644</c:v>
                </c:pt>
                <c:pt idx="5">
                  <c:v>-3.552224001590206</c:v>
                </c:pt>
                <c:pt idx="6">
                  <c:v>-3.5595088441047547</c:v>
                </c:pt>
                <c:pt idx="7">
                  <c:v>-3.5666127096159728</c:v>
                </c:pt>
                <c:pt idx="8">
                  <c:v>-3.5735321979275376</c:v>
                </c:pt>
                <c:pt idx="9">
                  <c:v>-3.580263955892566</c:v>
                </c:pt>
                <c:pt idx="10">
                  <c:v>-3.5868046784282903</c:v>
                </c:pt>
                <c:pt idx="11">
                  <c:v>-3.593151109509432</c:v>
                </c:pt>
                <c:pt idx="12">
                  <c:v>-3.599300043139765</c:v>
                </c:pt>
                <c:pt idx="13">
                  <c:v>-3.605248324301324</c:v>
                </c:pt>
                <c:pt idx="14">
                  <c:v>-3.6109928498807582</c:v>
                </c:pt>
                <c:pt idx="15">
                  <c:v>-3.6165305695722516</c:v>
                </c:pt>
                <c:pt idx="16">
                  <c:v>-3.6218584867565475</c:v>
                </c:pt>
                <c:pt idx="17">
                  <c:v>-3.6269736593555155</c:v>
                </c:pt>
                <c:pt idx="18">
                  <c:v>-3.6318732006617385</c:v>
                </c:pt>
                <c:pt idx="19">
                  <c:v>-3.6365542801426072</c:v>
                </c:pt>
                <c:pt idx="20">
                  <c:v>-3.6410141242183882</c:v>
                </c:pt>
                <c:pt idx="21">
                  <c:v>-3.6452500170137516</c:v>
                </c:pt>
                <c:pt idx="22">
                  <c:v>-3.6492593010822207</c:v>
                </c:pt>
                <c:pt idx="23">
                  <c:v>-3.6530393781030268</c:v>
                </c:pt>
                <c:pt idx="24">
                  <c:v>-3.6565877095498385</c:v>
                </c:pt>
                <c:pt idx="25">
                  <c:v>-3.6599018173308395</c:v>
                </c:pt>
                <c:pt idx="26">
                  <c:v>-3.662979284399619</c:v>
                </c:pt>
                <c:pt idx="27">
                  <c:v>-3.6658177553363473</c:v>
                </c:pt>
                <c:pt idx="28">
                  <c:v>-3.6684149368986958</c:v>
                </c:pt>
                <c:pt idx="29">
                  <c:v>-3.6707685985419696</c:v>
                </c:pt>
                <c:pt idx="30">
                  <c:v>-3.6728765729078958</c:v>
                </c:pt>
                <c:pt idx="31">
                  <c:v>-3.6747367562815398</c:v>
                </c:pt>
                <c:pt idx="32">
                  <c:v>-3.6763471090157753</c:v>
                </c:pt>
                <c:pt idx="33">
                  <c:v>-3.6777056559227672</c:v>
                </c:pt>
                <c:pt idx="34">
                  <c:v>-3.6788104866318934</c:v>
                </c:pt>
                <c:pt idx="35">
                  <c:v>-3.6796597559135358</c:v>
                </c:pt>
                <c:pt idx="36">
                  <c:v>-3.6802516839681605</c:v>
                </c:pt>
                <c:pt idx="37">
                  <c:v>-3.6805845566801016</c:v>
                </c:pt>
                <c:pt idx="38">
                  <c:v>-3.6806567258354423</c:v>
                </c:pt>
                <c:pt idx="39">
                  <c:v>-3.6804666093033944</c:v>
                </c:pt>
                <c:pt idx="40">
                  <c:v>-3.6800126911805453</c:v>
                </c:pt>
                <c:pt idx="41">
                  <c:v>-3.6792935218973462</c:v>
                </c:pt>
                <c:pt idx="42">
                  <c:v>-3.6783077182861881</c:v>
                </c:pt>
                <c:pt idx="43">
                  <c:v>-3.6770539636104047</c:v>
                </c:pt>
                <c:pt idx="44">
                  <c:v>-3.6755310075535181</c:v>
                </c:pt>
                <c:pt idx="45">
                  <c:v>-3.6737376661680341</c:v>
                </c:pt>
                <c:pt idx="46">
                  <c:v>-3.6716728217830621</c:v>
                </c:pt>
                <c:pt idx="47">
                  <c:v>-3.6693354228700228</c:v>
                </c:pt>
                <c:pt idx="48">
                  <c:v>-3.6667244838656758</c:v>
                </c:pt>
                <c:pt idx="49">
                  <c:v>-3.6638390849516833</c:v>
                </c:pt>
                <c:pt idx="50">
                  <c:v>-3.6606783717898854</c:v>
                </c:pt>
                <c:pt idx="51">
                  <c:v>-3.6572415552124466</c:v>
                </c:pt>
                <c:pt idx="52">
                  <c:v>-3.6535279108659897</c:v>
                </c:pt>
                <c:pt idx="53">
                  <c:v>-3.6495367788088076</c:v>
                </c:pt>
                <c:pt idx="54">
                  <c:v>-3.6452675630601963</c:v>
                </c:pt>
                <c:pt idx="55">
                  <c:v>-3.6407197311009232</c:v>
                </c:pt>
                <c:pt idx="56">
                  <c:v>-3.6358928133237951</c:v>
                </c:pt>
                <c:pt idx="57">
                  <c:v>-3.6307864024332375</c:v>
                </c:pt>
                <c:pt idx="58">
                  <c:v>-3.6254001527927637</c:v>
                </c:pt>
                <c:pt idx="59">
                  <c:v>-3.61973377971914</c:v>
                </c:pt>
                <c:pt idx="60">
                  <c:v>-3.6137870587219973</c:v>
                </c:pt>
                <c:pt idx="61">
                  <c:v>-3.6075598246876064</c:v>
                </c:pt>
                <c:pt idx="62">
                  <c:v>-3.6010519710054107</c:v>
                </c:pt>
                <c:pt idx="63">
                  <c:v>-3.5942634486358838</c:v>
                </c:pt>
                <c:pt idx="64">
                  <c:v>-3.5871942651181929</c:v>
                </c:pt>
                <c:pt idx="65">
                  <c:v>-3.5798444835160472</c:v>
                </c:pt>
                <c:pt idx="66">
                  <c:v>-3.5722142213000412</c:v>
                </c:pt>
                <c:pt idx="67">
                  <c:v>-3.5643036491646898</c:v>
                </c:pt>
                <c:pt idx="68">
                  <c:v>-3.5561129897782608</c:v>
                </c:pt>
                <c:pt idx="69">
                  <c:v>-3.5476425164633887</c:v>
                </c:pt>
                <c:pt idx="70">
                  <c:v>-3.538892551806339</c:v>
                </c:pt>
                <c:pt idx="71">
                  <c:v>-3.529863466192666</c:v>
                </c:pt>
                <c:pt idx="72">
                  <c:v>-3.5205556762668517</c:v>
                </c:pt>
                <c:pt idx="73">
                  <c:v>-3.5109696433133859</c:v>
                </c:pt>
                <c:pt idx="74">
                  <c:v>-3.5011058715565717</c:v>
                </c:pt>
                <c:pt idx="75">
                  <c:v>-3.4909649063761745</c:v>
                </c:pt>
                <c:pt idx="76">
                  <c:v>-3.4805473324358323</c:v>
                </c:pt>
                <c:pt idx="77">
                  <c:v>-3.4698537717209721</c:v>
                </c:pt>
                <c:pt idx="78">
                  <c:v>-3.4588848814827293</c:v>
                </c:pt>
                <c:pt idx="79">
                  <c:v>-3.4476413520841582</c:v>
                </c:pt>
                <c:pt idx="80">
                  <c:v>-3.4361239047447523</c:v>
                </c:pt>
                <c:pt idx="81">
                  <c:v>-3.4243332891790366</c:v>
                </c:pt>
                <c:pt idx="82">
                  <c:v>-3.4122702811247008</c:v>
                </c:pt>
                <c:pt idx="83">
                  <c:v>-3.3999356797554205</c:v>
                </c:pt>
                <c:pt idx="84">
                  <c:v>-3.3873303049731387</c:v>
                </c:pt>
                <c:pt idx="85">
                  <c:v>-3.3744549945743545</c:v>
                </c:pt>
                <c:pt idx="86">
                  <c:v>-3.3613106012843339</c:v>
                </c:pt>
                <c:pt idx="87">
                  <c:v>-3.347897989652945</c:v>
                </c:pt>
                <c:pt idx="88">
                  <c:v>-3.3342180328052478</c:v>
                </c:pt>
                <c:pt idx="89">
                  <c:v>-3.3202716090394913</c:v>
                </c:pt>
                <c:pt idx="90">
                  <c:v>-3.3060595982646244</c:v>
                </c:pt>
                <c:pt idx="91">
                  <c:v>-3.2915828782688372</c:v>
                </c:pt>
                <c:pt idx="92">
                  <c:v>-3.2768423208100277</c:v>
                </c:pt>
                <c:pt idx="93">
                  <c:v>-3.2618387875183683</c:v>
                </c:pt>
                <c:pt idx="94">
                  <c:v>-3.2465731256004311</c:v>
                </c:pt>
                <c:pt idx="95">
                  <c:v>-3.2310461633334695</c:v>
                </c:pt>
                <c:pt idx="96">
                  <c:v>-3.2152587053376234</c:v>
                </c:pt>
                <c:pt idx="97">
                  <c:v>-3.199211527612805</c:v>
                </c:pt>
                <c:pt idx="98">
                  <c:v>-3.182905372326001</c:v>
                </c:pt>
                <c:pt idx="99">
                  <c:v>-3.1663409423335618</c:v>
                </c:pt>
                <c:pt idx="100">
                  <c:v>-3.1495188954218438</c:v>
                </c:pt>
                <c:pt idx="101">
                  <c:v>-3.1324398382481662</c:v>
                </c:pt>
                <c:pt idx="102">
                  <c:v>-3.1151043199625938</c:v>
                </c:pt>
                <c:pt idx="103">
                  <c:v>-3.0975128254894377</c:v>
                </c:pt>
                <c:pt idx="104">
                  <c:v>-3.0796657684455804</c:v>
                </c:pt>
                <c:pt idx="105">
                  <c:v>-3.0615634836708061</c:v>
                </c:pt>
                <c:pt idx="106">
                  <c:v>-3.043206219343229</c:v>
                </c:pt>
                <c:pt idx="107">
                  <c:v>-3.0245941286504694</c:v>
                </c:pt>
                <c:pt idx="108">
                  <c:v>-3.005727260984941</c:v>
                </c:pt>
                <c:pt idx="109">
                  <c:v>-2.9866055526284314</c:v>
                </c:pt>
                <c:pt idx="110">
                  <c:v>-2.9672288168884529</c:v>
                </c:pt>
                <c:pt idx="111">
                  <c:v>-2.9475967336452187</c:v>
                </c:pt>
                <c:pt idx="112">
                  <c:v>-2.9277088382644809</c:v>
                </c:pt>
                <c:pt idx="113">
                  <c:v>-2.9075645098273086</c:v>
                </c:pt>
                <c:pt idx="114">
                  <c:v>-2.8871629586233789</c:v>
                </c:pt>
                <c:pt idx="115">
                  <c:v>-2.8665032128493317</c:v>
                </c:pt>
                <c:pt idx="116">
                  <c:v>-2.8455841044481835</c:v>
                </c:pt>
                <c:pt idx="117">
                  <c:v>-2.8244042540197047</c:v>
                </c:pt>
                <c:pt idx="118">
                  <c:v>-2.8029620547247944</c:v>
                </c:pt>
                <c:pt idx="119">
                  <c:v>-2.7812556550994181</c:v>
                </c:pt>
                <c:pt idx="120">
                  <c:v>-2.7592829406852055</c:v>
                </c:pt>
                <c:pt idx="121">
                  <c:v>-2.7370415143745483</c:v>
                </c:pt>
                <c:pt idx="122">
                  <c:v>-2.7145286753575695</c:v>
                </c:pt>
                <c:pt idx="123">
                  <c:v>-2.6917413965468122</c:v>
                </c:pt>
                <c:pt idx="124">
                  <c:v>-2.6686763003424732</c:v>
                </c:pt>
                <c:pt idx="125">
                  <c:v>-2.6453296325865807</c:v>
                </c:pt>
                <c:pt idx="126">
                  <c:v>-2.6216972345382414</c:v>
                </c:pt>
                <c:pt idx="127">
                  <c:v>-2.597774512683924</c:v>
                </c:pt>
                <c:pt idx="128">
                  <c:v>-2.5735564061762588</c:v>
                </c:pt>
                <c:pt idx="129">
                  <c:v>-2.5490373516718856</c:v>
                </c:pt>
                <c:pt idx="130">
                  <c:v>-2.5242112453129173</c:v>
                </c:pt>
                <c:pt idx="131">
                  <c:v>-2.4990714015673117</c:v>
                </c:pt>
                <c:pt idx="132">
                  <c:v>-2.4736105086106015</c:v>
                </c:pt>
                <c:pt idx="133">
                  <c:v>-2.4478205798935577</c:v>
                </c:pt>
                <c:pt idx="134">
                  <c:v>-2.4216929014983646</c:v>
                </c:pt>
                <c:pt idx="135">
                  <c:v>-2.3952179748373044</c:v>
                </c:pt>
                <c:pt idx="136">
                  <c:v>-2.3683854541931502</c:v>
                </c:pt>
                <c:pt idx="137">
                  <c:v>-2.3411840785377258</c:v>
                </c:pt>
                <c:pt idx="138">
                  <c:v>-2.3136015969935269</c:v>
                </c:pt>
                <c:pt idx="139">
                  <c:v>-2.2856246872212043</c:v>
                </c:pt>
                <c:pt idx="140">
                  <c:v>-2.2572388659216651</c:v>
                </c:pt>
                <c:pt idx="141">
                  <c:v>-2.2284283905332232</c:v>
                </c:pt>
                <c:pt idx="142">
                  <c:v>-2.1991761510795511</c:v>
                </c:pt>
                <c:pt idx="143">
                  <c:v>-2.1694635509800024</c:v>
                </c:pt>
                <c:pt idx="144">
                  <c:v>-2.1392703754670661</c:v>
                </c:pt>
                <c:pt idx="145">
                  <c:v>-2.1085746460619683</c:v>
                </c:pt>
                <c:pt idx="146">
                  <c:v>-2.0773524593341159</c:v>
                </c:pt>
                <c:pt idx="147">
                  <c:v>-2.0455778079070592</c:v>
                </c:pt>
                <c:pt idx="148">
                  <c:v>-2.0132223813661341</c:v>
                </c:pt>
                <c:pt idx="149">
                  <c:v>-1.9802553443620257</c:v>
                </c:pt>
                <c:pt idx="150">
                  <c:v>-1.9466430887800525</c:v>
                </c:pt>
                <c:pt idx="151">
                  <c:v>-1.912348956344009</c:v>
                </c:pt>
                <c:pt idx="152">
                  <c:v>-1.8773329274304567</c:v>
                </c:pt>
                <c:pt idx="153">
                  <c:v>-1.8415512711653341</c:v>
                </c:pt>
                <c:pt idx="154">
                  <c:v>-1.8049561510355956</c:v>
                </c:pt>
                <c:pt idx="155">
                  <c:v>-1.7674951792459963</c:v>
                </c:pt>
                <c:pt idx="156">
                  <c:v>-1.7291109118467258</c:v>
                </c:pt>
                <c:pt idx="157">
                  <c:v>-1.6897402752084136</c:v>
                </c:pt>
                <c:pt idx="158">
                  <c:v>-1.6493139126671954</c:v>
                </c:pt>
                <c:pt idx="159">
                  <c:v>-1.6077554380336672</c:v>
                </c:pt>
                <c:pt idx="160">
                  <c:v>-1.5649805800629846</c:v>
                </c:pt>
                <c:pt idx="161">
                  <c:v>-1.5208961988028271</c:v>
                </c:pt>
                <c:pt idx="162">
                  <c:v>-1.4753991508211992</c:v>
                </c:pt>
                <c:pt idx="163">
                  <c:v>-1.4283749754743378</c:v>
                </c:pt>
                <c:pt idx="164">
                  <c:v>-1.3796963683554206</c:v>
                </c:pt>
                <c:pt idx="165">
                  <c:v>-1.3292214005403467</c:v>
                </c:pt>
                <c:pt idx="166">
                  <c:v>-1.2767914327876841</c:v>
                </c:pt>
                <c:pt idx="167">
                  <c:v>-1.2222286618865956</c:v>
                </c:pt>
                <c:pt idx="168">
                  <c:v>-1.1653332211208178</c:v>
                </c:pt>
                <c:pt idx="169">
                  <c:v>-1.1058797373085119</c:v>
                </c:pt>
                <c:pt idx="170">
                  <c:v>-1.0436132217061733</c:v>
                </c:pt>
                <c:pt idx="171">
                  <c:v>-0.97824413934131105</c:v>
                </c:pt>
                <c:pt idx="172">
                  <c:v>-0.90944245845997296</c:v>
                </c:pt>
                <c:pt idx="173">
                  <c:v>-0.83683042511371397</c:v>
                </c:pt>
                <c:pt idx="174">
                  <c:v>-0.75997373236239385</c:v>
                </c:pt>
                <c:pt idx="175">
                  <c:v>-0.6783706518692636</c:v>
                </c:pt>
                <c:pt idx="176">
                  <c:v>-0.59143855735335604</c:v>
                </c:pt>
                <c:pt idx="177">
                  <c:v>-0.49849707918517394</c:v>
                </c:pt>
                <c:pt idx="178">
                  <c:v>-0.39874686481653221</c:v>
                </c:pt>
                <c:pt idx="179">
                  <c:v>-0.2912425468936779</c:v>
                </c:pt>
                <c:pt idx="180">
                  <c:v>-0.17485798827553234</c:v>
                </c:pt>
                <c:pt idx="181">
                  <c:v>-4.824110086651201E-2</c:v>
                </c:pt>
                <c:pt idx="182">
                  <c:v>9.0245602970102645E-2</c:v>
                </c:pt>
                <c:pt idx="183">
                  <c:v>0.24260427486726988</c:v>
                </c:pt>
                <c:pt idx="184">
                  <c:v>0.4113089702622279</c:v>
                </c:pt>
                <c:pt idx="185">
                  <c:v>0.59945310278386765</c:v>
                </c:pt>
                <c:pt idx="186">
                  <c:v>0.81095588003399799</c:v>
                </c:pt>
                <c:pt idx="187">
                  <c:v>1.0508572114706247</c:v>
                </c:pt>
                <c:pt idx="188">
                  <c:v>1.3257487272303523</c:v>
                </c:pt>
                <c:pt idx="189">
                  <c:v>1.6444203059510825</c:v>
                </c:pt>
                <c:pt idx="190">
                  <c:v>2.018859253701744</c:v>
                </c:pt>
                <c:pt idx="191">
                  <c:v>2.4658489898101958</c:v>
                </c:pt>
                <c:pt idx="192">
                  <c:v>3.0096335227516802</c:v>
                </c:pt>
                <c:pt idx="193">
                  <c:v>3.6865802824209668</c:v>
                </c:pt>
                <c:pt idx="194">
                  <c:v>4.5538396651967128</c:v>
                </c:pt>
                <c:pt idx="195">
                  <c:v>5.7066641234150861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B5-48C6-AD59-A137CCD57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229120"/>
        <c:axId val="148337792"/>
      </c:scatterChart>
      <c:valAx>
        <c:axId val="148229120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8337792"/>
        <c:crosses val="autoZero"/>
        <c:crossBetween val="midCat"/>
      </c:valAx>
      <c:valAx>
        <c:axId val="14833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8229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128587</xdr:rowOff>
    </xdr:from>
    <xdr:to>
      <xdr:col>21</xdr:col>
      <xdr:colOff>381000</xdr:colOff>
      <xdr:row>28</xdr:row>
      <xdr:rowOff>104775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65D4AAB-D8C5-4A8B-BC47-2666EDE786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2809875</xdr:colOff>
      <xdr:row>16</xdr:row>
      <xdr:rowOff>123825</xdr:rowOff>
    </xdr:from>
    <xdr:to>
      <xdr:col>0</xdr:col>
      <xdr:colOff>4971780</xdr:colOff>
      <xdr:row>24</xdr:row>
      <xdr:rowOff>47444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9875" y="3171825"/>
          <a:ext cx="2161905" cy="1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142875</xdr:rowOff>
    </xdr:from>
    <xdr:to>
      <xdr:col>7</xdr:col>
      <xdr:colOff>114300</xdr:colOff>
      <xdr:row>50</xdr:row>
      <xdr:rowOff>161925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4875"/>
          <a:ext cx="894397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51</xdr:row>
      <xdr:rowOff>28575</xdr:rowOff>
    </xdr:from>
    <xdr:to>
      <xdr:col>7</xdr:col>
      <xdr:colOff>191750</xdr:colOff>
      <xdr:row>85</xdr:row>
      <xdr:rowOff>77111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744075"/>
          <a:ext cx="8954750" cy="6525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.wikipedia.org/wiki/Newton%27s_meth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200" zoomScaleNormal="200" workbookViewId="0">
      <selection sqref="A1:E1"/>
    </sheetView>
  </sheetViews>
  <sheetFormatPr defaultRowHeight="15" x14ac:dyDescent="0.25"/>
  <cols>
    <col min="1" max="1" width="11" bestFit="1" customWidth="1"/>
    <col min="2" max="4" width="11.5703125" bestFit="1" customWidth="1"/>
    <col min="5" max="5" width="9" bestFit="1" customWidth="1"/>
  </cols>
  <sheetData>
    <row r="1" spans="1:5" x14ac:dyDescent="0.25">
      <c r="A1" s="6" t="s">
        <v>0</v>
      </c>
      <c r="B1" s="6"/>
      <c r="C1" s="6"/>
      <c r="D1" s="6"/>
      <c r="E1" s="6"/>
    </row>
    <row r="2" spans="1:5" x14ac:dyDescent="0.25">
      <c r="A2" s="1"/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5">
      <c r="A3" s="1" t="s">
        <v>5</v>
      </c>
      <c r="B3">
        <v>15</v>
      </c>
      <c r="C3">
        <v>20</v>
      </c>
      <c r="D3">
        <v>8</v>
      </c>
      <c r="E3">
        <v>40</v>
      </c>
    </row>
    <row r="4" spans="1:5" x14ac:dyDescent="0.25">
      <c r="A4" s="1" t="s">
        <v>6</v>
      </c>
      <c r="B4">
        <v>12</v>
      </c>
      <c r="C4">
        <v>15</v>
      </c>
      <c r="D4">
        <v>12</v>
      </c>
      <c r="E4">
        <v>60</v>
      </c>
    </row>
    <row r="5" spans="1:5" x14ac:dyDescent="0.25">
      <c r="A5" s="1" t="s">
        <v>7</v>
      </c>
      <c r="B5">
        <v>7</v>
      </c>
      <c r="C5">
        <v>27</v>
      </c>
      <c r="D5">
        <v>11</v>
      </c>
      <c r="E5">
        <v>100</v>
      </c>
    </row>
    <row r="6" spans="1:5" x14ac:dyDescent="0.25">
      <c r="A6" s="1" t="s">
        <v>8</v>
      </c>
      <c r="B6">
        <v>24</v>
      </c>
      <c r="C6">
        <v>32</v>
      </c>
      <c r="D6">
        <v>19</v>
      </c>
      <c r="E6">
        <v>80</v>
      </c>
    </row>
    <row r="7" spans="1:5" x14ac:dyDescent="0.25">
      <c r="A7" s="1" t="s">
        <v>9</v>
      </c>
      <c r="B7">
        <v>70</v>
      </c>
      <c r="C7">
        <v>120</v>
      </c>
      <c r="D7">
        <v>90</v>
      </c>
      <c r="E7">
        <f>SUM(E3:E6)</f>
        <v>280</v>
      </c>
    </row>
    <row r="9" spans="1:5" x14ac:dyDescent="0.25">
      <c r="A9" s="6" t="s">
        <v>10</v>
      </c>
      <c r="B9" s="6"/>
      <c r="C9" s="6"/>
      <c r="D9" s="6"/>
      <c r="E9" s="6"/>
    </row>
    <row r="10" spans="1:5" x14ac:dyDescent="0.25">
      <c r="A10" s="1"/>
      <c r="B10" s="1" t="s">
        <v>1</v>
      </c>
      <c r="C10" s="1" t="s">
        <v>2</v>
      </c>
      <c r="D10" s="1" t="s">
        <v>3</v>
      </c>
      <c r="E10" s="1" t="s">
        <v>4</v>
      </c>
    </row>
    <row r="11" spans="1:5" x14ac:dyDescent="0.25">
      <c r="A11" s="1" t="s">
        <v>5</v>
      </c>
      <c r="B11">
        <v>0</v>
      </c>
      <c r="C11">
        <v>40</v>
      </c>
      <c r="D11">
        <v>0</v>
      </c>
      <c r="E11">
        <f>SUM(B11:D11)</f>
        <v>40</v>
      </c>
    </row>
    <row r="12" spans="1:5" x14ac:dyDescent="0.25">
      <c r="A12" s="1" t="s">
        <v>6</v>
      </c>
      <c r="B12">
        <v>0</v>
      </c>
      <c r="C12">
        <v>60</v>
      </c>
      <c r="D12">
        <v>0</v>
      </c>
      <c r="E12">
        <f t="shared" ref="E12:E14" si="0">SUM(B12:D12)</f>
        <v>60</v>
      </c>
    </row>
    <row r="13" spans="1:5" x14ac:dyDescent="0.25">
      <c r="A13" s="1" t="s">
        <v>7</v>
      </c>
      <c r="B13">
        <v>70</v>
      </c>
      <c r="C13">
        <v>0</v>
      </c>
      <c r="D13">
        <v>30</v>
      </c>
      <c r="E13">
        <f t="shared" si="0"/>
        <v>100</v>
      </c>
    </row>
    <row r="14" spans="1:5" x14ac:dyDescent="0.25">
      <c r="A14" s="1" t="s">
        <v>8</v>
      </c>
      <c r="B14">
        <v>0</v>
      </c>
      <c r="C14">
        <v>20</v>
      </c>
      <c r="D14">
        <v>60</v>
      </c>
      <c r="E14">
        <f t="shared" si="0"/>
        <v>80</v>
      </c>
    </row>
    <row r="15" spans="1:5" x14ac:dyDescent="0.25">
      <c r="A15" s="1" t="s">
        <v>9</v>
      </c>
      <c r="B15">
        <f>SUM(B11:B14)</f>
        <v>70</v>
      </c>
      <c r="C15">
        <f t="shared" ref="C15:D15" si="1">SUM(C11:C14)</f>
        <v>120</v>
      </c>
      <c r="D15">
        <f t="shared" si="1"/>
        <v>90</v>
      </c>
    </row>
    <row r="17" spans="1:5" x14ac:dyDescent="0.25">
      <c r="A17" s="6" t="s">
        <v>11</v>
      </c>
      <c r="B17" s="6"/>
      <c r="C17" s="6"/>
      <c r="D17" s="6"/>
      <c r="E17" s="6"/>
    </row>
    <row r="18" spans="1:5" x14ac:dyDescent="0.25">
      <c r="A18" s="1"/>
      <c r="B18" s="1" t="s">
        <v>1</v>
      </c>
      <c r="C18" s="1" t="s">
        <v>2</v>
      </c>
      <c r="D18" s="1" t="s">
        <v>3</v>
      </c>
      <c r="E18" s="1" t="s">
        <v>4</v>
      </c>
    </row>
    <row r="19" spans="1:5" x14ac:dyDescent="0.25">
      <c r="A19" s="1" t="s">
        <v>5</v>
      </c>
    </row>
    <row r="20" spans="1:5" x14ac:dyDescent="0.25">
      <c r="A20" s="1" t="s">
        <v>6</v>
      </c>
    </row>
    <row r="21" spans="1:5" x14ac:dyDescent="0.25">
      <c r="A21" s="1" t="s">
        <v>7</v>
      </c>
    </row>
    <row r="22" spans="1:5" x14ac:dyDescent="0.25">
      <c r="A22" s="1" t="s">
        <v>8</v>
      </c>
    </row>
    <row r="23" spans="1:5" x14ac:dyDescent="0.25">
      <c r="A23" s="1" t="s">
        <v>9</v>
      </c>
      <c r="E23">
        <f>SUMPRODUCT(B3:D6,B11:D14)</f>
        <v>4300</v>
      </c>
    </row>
  </sheetData>
  <scenarios current="1" show="0">
    <scenario name="doprava1" count="12" user="Dana Nejedlová" comment="Autor: Dana Nejedlová dne 3/31/2021">
      <inputCells r="B11" val="0"/>
      <inputCells r="C11" val="40"/>
      <inputCells r="D11" val="0"/>
      <inputCells r="B12" val="0"/>
      <inputCells r="C12" val="60"/>
      <inputCells r="D12" val="0"/>
      <inputCells r="B13" val="70"/>
      <inputCells r="C13" val="0"/>
      <inputCells r="D13" val="30"/>
      <inputCells r="B14" val="0"/>
      <inputCells r="C14" val="20"/>
      <inputCells r="D14" val="60"/>
    </scenario>
    <scenario name="doprava2" count="12" user="Dana Nejedlová" comment="Autor: Dana Nejedlová dne 3/31/2021">
      <inputCells r="B11" val="0"/>
      <inputCells r="C11" val="40"/>
      <inputCells r="D11" val="0"/>
      <inputCells r="B12" val="0"/>
      <inputCells r="C12" val="0"/>
      <inputCells r="D12" val="60"/>
      <inputCells r="B13" val="70"/>
      <inputCells r="C13" val="0"/>
      <inputCells r="D13" val="30"/>
      <inputCells r="B14" val="0"/>
      <inputCells r="C14" val="80"/>
      <inputCells r="D14" val="0"/>
    </scenario>
  </scenarios>
  <mergeCells count="3">
    <mergeCell ref="A1:E1"/>
    <mergeCell ref="A9:E9"/>
    <mergeCell ref="A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="200" zoomScaleNormal="200" workbookViewId="0">
      <selection activeCell="H5" sqref="H5"/>
    </sheetView>
  </sheetViews>
  <sheetFormatPr defaultRowHeight="15" x14ac:dyDescent="0.25"/>
  <cols>
    <col min="1" max="1" width="16.7109375" bestFit="1" customWidth="1"/>
    <col min="2" max="2" width="6.85546875" bestFit="1" customWidth="1"/>
    <col min="3" max="3" width="5.140625" bestFit="1" customWidth="1"/>
    <col min="4" max="5" width="5" bestFit="1" customWidth="1"/>
    <col min="6" max="6" width="4" bestFit="1" customWidth="1"/>
    <col min="7" max="7" width="21.7109375" bestFit="1" customWidth="1"/>
    <col min="8" max="8" width="9.28515625" bestFit="1" customWidth="1"/>
  </cols>
  <sheetData>
    <row r="1" spans="1:8" x14ac:dyDescent="0.25">
      <c r="A1" s="1"/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1" t="s">
        <v>17</v>
      </c>
      <c r="H1" s="1" t="s">
        <v>18</v>
      </c>
    </row>
    <row r="2" spans="1:8" x14ac:dyDescent="0.25">
      <c r="A2" s="1" t="s">
        <v>19</v>
      </c>
      <c r="B2">
        <v>0.1</v>
      </c>
      <c r="C2">
        <v>0.4</v>
      </c>
      <c r="D2">
        <v>0.3</v>
      </c>
      <c r="E2">
        <v>0.6</v>
      </c>
      <c r="F2">
        <v>0.6</v>
      </c>
      <c r="G2">
        <v>1500</v>
      </c>
      <c r="H2">
        <f>SUMPRODUCT(B2:F2,$B$6:$F$6)</f>
        <v>1500.0000000000002</v>
      </c>
    </row>
    <row r="3" spans="1:8" x14ac:dyDescent="0.25">
      <c r="A3" s="1" t="s">
        <v>20</v>
      </c>
      <c r="B3">
        <v>0.05</v>
      </c>
      <c r="C3">
        <v>0.2</v>
      </c>
      <c r="D3">
        <v>0.1</v>
      </c>
      <c r="E3">
        <v>0.1</v>
      </c>
      <c r="F3">
        <v>0</v>
      </c>
      <c r="G3">
        <v>300</v>
      </c>
      <c r="H3">
        <f t="shared" ref="H3:H5" si="0">SUMPRODUCT(B3:F3,$B$6:$F$6)</f>
        <v>300.00000000000006</v>
      </c>
    </row>
    <row r="4" spans="1:8" x14ac:dyDescent="0.25">
      <c r="A4" s="1" t="s">
        <v>21</v>
      </c>
      <c r="B4">
        <v>0.1</v>
      </c>
      <c r="C4">
        <v>0.2</v>
      </c>
      <c r="D4">
        <v>0.2</v>
      </c>
      <c r="E4">
        <v>0.1</v>
      </c>
      <c r="F4">
        <v>0.2</v>
      </c>
      <c r="G4">
        <v>450</v>
      </c>
      <c r="H4">
        <f t="shared" si="0"/>
        <v>400.00000000000011</v>
      </c>
    </row>
    <row r="5" spans="1:8" x14ac:dyDescent="0.25">
      <c r="A5" s="1" t="s">
        <v>22</v>
      </c>
      <c r="B5">
        <v>20</v>
      </c>
      <c r="C5">
        <v>120</v>
      </c>
      <c r="D5">
        <v>100</v>
      </c>
      <c r="E5">
        <v>140</v>
      </c>
      <c r="F5">
        <v>40</v>
      </c>
      <c r="H5">
        <f t="shared" si="0"/>
        <v>380000.00000000006</v>
      </c>
    </row>
    <row r="6" spans="1:8" x14ac:dyDescent="0.25">
      <c r="A6" s="1" t="s">
        <v>23</v>
      </c>
      <c r="B6">
        <v>0</v>
      </c>
      <c r="C6">
        <v>0</v>
      </c>
      <c r="D6">
        <v>1000.0000000000006</v>
      </c>
      <c r="E6">
        <v>2000</v>
      </c>
      <c r="F6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tabSelected="1" zoomScaleNormal="100" workbookViewId="0"/>
  </sheetViews>
  <sheetFormatPr defaultRowHeight="15" x14ac:dyDescent="0.25"/>
  <cols>
    <col min="1" max="1" width="77.5703125" bestFit="1" customWidth="1"/>
  </cols>
  <sheetData>
    <row r="1" spans="1:7" x14ac:dyDescent="0.25">
      <c r="A1" s="1" t="s">
        <v>24</v>
      </c>
      <c r="B1" s="1" t="s">
        <v>25</v>
      </c>
      <c r="C1" s="1"/>
      <c r="D1" s="4"/>
      <c r="F1" s="3" t="s">
        <v>41</v>
      </c>
      <c r="G1" s="3" t="s">
        <v>43</v>
      </c>
    </row>
    <row r="2" spans="1:7" x14ac:dyDescent="0.25">
      <c r="A2" t="s">
        <v>26</v>
      </c>
      <c r="B2">
        <v>5768000</v>
      </c>
      <c r="F2">
        <v>10.02</v>
      </c>
      <c r="G2">
        <f>COS(F2)/LN(F2-5)-3</f>
        <v>-3.5132073021558647</v>
      </c>
    </row>
    <row r="3" spans="1:7" x14ac:dyDescent="0.25">
      <c r="A3" t="s">
        <v>27</v>
      </c>
      <c r="B3">
        <v>349600</v>
      </c>
      <c r="F3">
        <v>10</v>
      </c>
      <c r="G3">
        <f t="shared" ref="G3:G66" si="0">COS(F3)/LN(F3-5)-3</f>
        <v>-3.5213444536095508</v>
      </c>
    </row>
    <row r="4" spans="1:7" x14ac:dyDescent="0.25">
      <c r="A4" t="s">
        <v>28</v>
      </c>
      <c r="B4">
        <v>3826000</v>
      </c>
      <c r="F4">
        <v>9.98</v>
      </c>
      <c r="G4">
        <f t="shared" si="0"/>
        <v>-3.5293182978463884</v>
      </c>
    </row>
    <row r="5" spans="1:7" x14ac:dyDescent="0.25">
      <c r="A5" t="s">
        <v>29</v>
      </c>
      <c r="B5">
        <v>30400</v>
      </c>
      <c r="F5">
        <v>9.9600000000000009</v>
      </c>
      <c r="G5">
        <f t="shared" si="0"/>
        <v>-3.5371252153508244</v>
      </c>
    </row>
    <row r="6" spans="1:7" x14ac:dyDescent="0.25">
      <c r="A6" t="s">
        <v>30</v>
      </c>
      <c r="B6">
        <v>5</v>
      </c>
      <c r="C6">
        <v>608000</v>
      </c>
      <c r="F6">
        <v>9.94</v>
      </c>
      <c r="G6">
        <f t="shared" si="0"/>
        <v>-3.5447616282826644</v>
      </c>
    </row>
    <row r="7" spans="1:7" x14ac:dyDescent="0.25">
      <c r="A7" t="s">
        <v>31</v>
      </c>
      <c r="B7" t="s">
        <v>32</v>
      </c>
      <c r="C7">
        <v>18</v>
      </c>
      <c r="F7">
        <v>9.92</v>
      </c>
      <c r="G7">
        <f t="shared" si="0"/>
        <v>-3.552224001590206</v>
      </c>
    </row>
    <row r="8" spans="1:7" x14ac:dyDescent="0.25">
      <c r="A8" t="s">
        <v>33</v>
      </c>
      <c r="B8" t="s">
        <v>34</v>
      </c>
      <c r="C8">
        <v>78</v>
      </c>
      <c r="F8">
        <v>9.9</v>
      </c>
      <c r="G8">
        <f t="shared" si="0"/>
        <v>-3.5595088441047547</v>
      </c>
    </row>
    <row r="9" spans="1:7" x14ac:dyDescent="0.25">
      <c r="A9" t="s">
        <v>35</v>
      </c>
      <c r="B9" t="s">
        <v>36</v>
      </c>
      <c r="C9">
        <v>22</v>
      </c>
      <c r="F9">
        <v>9.8800000000000008</v>
      </c>
      <c r="G9">
        <f t="shared" si="0"/>
        <v>-3.5666127096159728</v>
      </c>
    </row>
    <row r="10" spans="1:7" x14ac:dyDescent="0.25">
      <c r="A10" t="s">
        <v>37</v>
      </c>
      <c r="B10" t="s">
        <v>34</v>
      </c>
      <c r="C10">
        <v>34</v>
      </c>
      <c r="F10">
        <v>9.86</v>
      </c>
      <c r="G10">
        <f t="shared" si="0"/>
        <v>-3.5735321979275376</v>
      </c>
    </row>
    <row r="11" spans="1:7" x14ac:dyDescent="0.25">
      <c r="A11" t="s">
        <v>38</v>
      </c>
      <c r="B11">
        <v>380000</v>
      </c>
      <c r="F11">
        <v>9.84</v>
      </c>
      <c r="G11">
        <f t="shared" si="0"/>
        <v>-3.580263955892566</v>
      </c>
    </row>
    <row r="12" spans="1:7" x14ac:dyDescent="0.25">
      <c r="A12" t="s">
        <v>39</v>
      </c>
      <c r="B12">
        <v>4300</v>
      </c>
      <c r="F12">
        <v>9.82</v>
      </c>
      <c r="G12">
        <f t="shared" si="0"/>
        <v>-3.5868046784282903</v>
      </c>
    </row>
    <row r="13" spans="1:7" x14ac:dyDescent="0.25">
      <c r="A13" t="s">
        <v>40</v>
      </c>
      <c r="B13">
        <v>6.3928220912383207</v>
      </c>
      <c r="F13">
        <v>9.8000000000000007</v>
      </c>
      <c r="G13">
        <f t="shared" si="0"/>
        <v>-3.593151109509432</v>
      </c>
    </row>
    <row r="14" spans="1:7" x14ac:dyDescent="0.25">
      <c r="F14">
        <v>9.7799999999999994</v>
      </c>
      <c r="G14">
        <f t="shared" si="0"/>
        <v>-3.599300043139765</v>
      </c>
    </row>
    <row r="15" spans="1:7" x14ac:dyDescent="0.25">
      <c r="A15">
        <f>COS(A16)/LN(A16-5)</f>
        <v>2.9999999834047522</v>
      </c>
      <c r="F15">
        <v>9.7600000000000104</v>
      </c>
      <c r="G15">
        <f t="shared" si="0"/>
        <v>-3.605248324301324</v>
      </c>
    </row>
    <row r="16" spans="1:7" x14ac:dyDescent="0.25">
      <c r="A16">
        <v>6.3928220912383207</v>
      </c>
      <c r="F16">
        <v>9.7400000000000109</v>
      </c>
      <c r="G16">
        <f t="shared" si="0"/>
        <v>-3.6109928498807582</v>
      </c>
    </row>
    <row r="17" spans="6:9" x14ac:dyDescent="0.25">
      <c r="F17">
        <v>9.7200000000000095</v>
      </c>
      <c r="G17">
        <f t="shared" si="0"/>
        <v>-3.6165305695722516</v>
      </c>
    </row>
    <row r="18" spans="6:9" x14ac:dyDescent="0.25">
      <c r="F18">
        <v>9.7000000000000099</v>
      </c>
      <c r="G18">
        <f t="shared" si="0"/>
        <v>-3.6218584867565475</v>
      </c>
    </row>
    <row r="19" spans="6:9" x14ac:dyDescent="0.25">
      <c r="F19">
        <v>9.6800000000000104</v>
      </c>
      <c r="G19">
        <f t="shared" si="0"/>
        <v>-3.6269736593555155</v>
      </c>
    </row>
    <row r="20" spans="6:9" x14ac:dyDescent="0.25">
      <c r="F20">
        <v>9.6600000000000108</v>
      </c>
      <c r="G20">
        <f t="shared" si="0"/>
        <v>-3.6318732006617385</v>
      </c>
    </row>
    <row r="21" spans="6:9" x14ac:dyDescent="0.25">
      <c r="F21">
        <v>9.6400000000000095</v>
      </c>
      <c r="G21">
        <f t="shared" si="0"/>
        <v>-3.6365542801426072</v>
      </c>
    </row>
    <row r="22" spans="6:9" x14ac:dyDescent="0.25">
      <c r="F22">
        <v>9.6200000000000099</v>
      </c>
      <c r="G22">
        <f t="shared" si="0"/>
        <v>-3.6410141242183882</v>
      </c>
    </row>
    <row r="23" spans="6:9" x14ac:dyDescent="0.25">
      <c r="F23">
        <v>9.6000000000000103</v>
      </c>
      <c r="G23">
        <f t="shared" si="0"/>
        <v>-3.6452500170137516</v>
      </c>
    </row>
    <row r="24" spans="6:9" x14ac:dyDescent="0.25">
      <c r="F24">
        <v>9.5800000000000107</v>
      </c>
      <c r="G24">
        <f t="shared" si="0"/>
        <v>-3.6492593010822207</v>
      </c>
    </row>
    <row r="25" spans="6:9" x14ac:dyDescent="0.25">
      <c r="F25">
        <v>9.5600000000000094</v>
      </c>
      <c r="G25">
        <f t="shared" si="0"/>
        <v>-3.6530393781030268</v>
      </c>
    </row>
    <row r="26" spans="6:9" x14ac:dyDescent="0.25">
      <c r="F26">
        <v>9.5400000000000098</v>
      </c>
      <c r="G26">
        <f t="shared" si="0"/>
        <v>-3.6565877095498385</v>
      </c>
    </row>
    <row r="27" spans="6:9" x14ac:dyDescent="0.25">
      <c r="F27">
        <v>9.5200000000000102</v>
      </c>
      <c r="G27">
        <f t="shared" si="0"/>
        <v>-3.6599018173308395</v>
      </c>
    </row>
    <row r="28" spans="6:9" x14ac:dyDescent="0.25">
      <c r="F28">
        <v>9.5000000000000107</v>
      </c>
      <c r="G28">
        <f t="shared" si="0"/>
        <v>-3.662979284399619</v>
      </c>
    </row>
    <row r="29" spans="6:9" x14ac:dyDescent="0.25">
      <c r="F29">
        <v>9.4800000000000093</v>
      </c>
      <c r="G29">
        <f t="shared" si="0"/>
        <v>-3.6658177553363473</v>
      </c>
    </row>
    <row r="30" spans="6:9" x14ac:dyDescent="0.25">
      <c r="F30">
        <v>9.4600000000000097</v>
      </c>
      <c r="G30">
        <f t="shared" si="0"/>
        <v>-3.6684149368986958</v>
      </c>
    </row>
    <row r="31" spans="6:9" x14ac:dyDescent="0.25">
      <c r="F31">
        <v>9.4400000000000102</v>
      </c>
      <c r="G31">
        <f t="shared" si="0"/>
        <v>-3.6707685985419696</v>
      </c>
      <c r="I31" s="5" t="s">
        <v>42</v>
      </c>
    </row>
    <row r="32" spans="6:9" x14ac:dyDescent="0.25">
      <c r="F32">
        <v>9.4200000000000106</v>
      </c>
      <c r="G32">
        <f t="shared" si="0"/>
        <v>-3.6728765729078958</v>
      </c>
    </row>
    <row r="33" spans="6:7" x14ac:dyDescent="0.25">
      <c r="F33">
        <v>9.4000000000000092</v>
      </c>
      <c r="G33">
        <f t="shared" si="0"/>
        <v>-3.6747367562815398</v>
      </c>
    </row>
    <row r="34" spans="6:7" x14ac:dyDescent="0.25">
      <c r="F34">
        <v>9.3800000000000097</v>
      </c>
      <c r="G34">
        <f t="shared" si="0"/>
        <v>-3.6763471090157753</v>
      </c>
    </row>
    <row r="35" spans="6:7" x14ac:dyDescent="0.25">
      <c r="F35">
        <v>9.3600000000000101</v>
      </c>
      <c r="G35">
        <f t="shared" si="0"/>
        <v>-3.6777056559227672</v>
      </c>
    </row>
    <row r="36" spans="6:7" x14ac:dyDescent="0.25">
      <c r="F36">
        <v>9.3400000000000105</v>
      </c>
      <c r="G36">
        <f t="shared" si="0"/>
        <v>-3.6788104866318934</v>
      </c>
    </row>
    <row r="37" spans="6:7" x14ac:dyDescent="0.25">
      <c r="F37">
        <v>9.3200000000000092</v>
      </c>
      <c r="G37">
        <f t="shared" si="0"/>
        <v>-3.6796597559135358</v>
      </c>
    </row>
    <row r="38" spans="6:7" x14ac:dyDescent="0.25">
      <c r="F38">
        <v>9.3000000000000096</v>
      </c>
      <c r="G38">
        <f t="shared" si="0"/>
        <v>-3.6802516839681605</v>
      </c>
    </row>
    <row r="39" spans="6:7" x14ac:dyDescent="0.25">
      <c r="F39">
        <v>9.2800000000000207</v>
      </c>
      <c r="G39">
        <f t="shared" si="0"/>
        <v>-3.6805845566801016</v>
      </c>
    </row>
    <row r="40" spans="6:7" x14ac:dyDescent="0.25">
      <c r="F40">
        <v>9.2600000000000193</v>
      </c>
      <c r="G40">
        <f t="shared" si="0"/>
        <v>-3.6806567258354423</v>
      </c>
    </row>
    <row r="41" spans="6:7" x14ac:dyDescent="0.25">
      <c r="F41">
        <v>9.2400000000000198</v>
      </c>
      <c r="G41">
        <f t="shared" si="0"/>
        <v>-3.6804666093033944</v>
      </c>
    </row>
    <row r="42" spans="6:7" x14ac:dyDescent="0.25">
      <c r="F42">
        <v>9.2200000000000202</v>
      </c>
      <c r="G42">
        <f t="shared" si="0"/>
        <v>-3.6800126911805453</v>
      </c>
    </row>
    <row r="43" spans="6:7" x14ac:dyDescent="0.25">
      <c r="F43">
        <v>9.2000000000000206</v>
      </c>
      <c r="G43">
        <f t="shared" si="0"/>
        <v>-3.6792935218973462</v>
      </c>
    </row>
    <row r="44" spans="6:7" x14ac:dyDescent="0.25">
      <c r="F44">
        <v>9.1800000000000193</v>
      </c>
      <c r="G44">
        <f t="shared" si="0"/>
        <v>-3.6783077182861881</v>
      </c>
    </row>
    <row r="45" spans="6:7" x14ac:dyDescent="0.25">
      <c r="F45">
        <v>9.1600000000000197</v>
      </c>
      <c r="G45">
        <f t="shared" si="0"/>
        <v>-3.6770539636104047</v>
      </c>
    </row>
    <row r="46" spans="6:7" x14ac:dyDescent="0.25">
      <c r="F46">
        <v>9.1400000000000201</v>
      </c>
      <c r="G46">
        <f t="shared" si="0"/>
        <v>-3.6755310075535181</v>
      </c>
    </row>
    <row r="47" spans="6:7" x14ac:dyDescent="0.25">
      <c r="F47">
        <v>9.1200000000000205</v>
      </c>
      <c r="G47">
        <f t="shared" si="0"/>
        <v>-3.6737376661680341</v>
      </c>
    </row>
    <row r="48" spans="6:7" x14ac:dyDescent="0.25">
      <c r="F48">
        <v>9.1000000000000192</v>
      </c>
      <c r="G48">
        <f t="shared" si="0"/>
        <v>-3.6716728217830621</v>
      </c>
    </row>
    <row r="49" spans="6:7" x14ac:dyDescent="0.25">
      <c r="F49">
        <v>9.0800000000000196</v>
      </c>
      <c r="G49">
        <f t="shared" si="0"/>
        <v>-3.6693354228700228</v>
      </c>
    </row>
    <row r="50" spans="6:7" x14ac:dyDescent="0.25">
      <c r="F50">
        <v>9.06000000000002</v>
      </c>
      <c r="G50">
        <f t="shared" si="0"/>
        <v>-3.6667244838656758</v>
      </c>
    </row>
    <row r="51" spans="6:7" x14ac:dyDescent="0.25">
      <c r="F51">
        <v>9.0400000000000205</v>
      </c>
      <c r="G51">
        <f t="shared" si="0"/>
        <v>-3.6638390849516833</v>
      </c>
    </row>
    <row r="52" spans="6:7" x14ac:dyDescent="0.25">
      <c r="F52">
        <v>9.0200000000000191</v>
      </c>
      <c r="G52">
        <f t="shared" si="0"/>
        <v>-3.6606783717898854</v>
      </c>
    </row>
    <row r="53" spans="6:7" x14ac:dyDescent="0.25">
      <c r="F53">
        <v>9.0000000000000195</v>
      </c>
      <c r="G53">
        <f t="shared" si="0"/>
        <v>-3.6572415552124466</v>
      </c>
    </row>
    <row r="54" spans="6:7" x14ac:dyDescent="0.25">
      <c r="F54">
        <v>8.98000000000002</v>
      </c>
      <c r="G54">
        <f t="shared" si="0"/>
        <v>-3.6535279108659897</v>
      </c>
    </row>
    <row r="55" spans="6:7" x14ac:dyDescent="0.25">
      <c r="F55">
        <v>8.9600000000000204</v>
      </c>
      <c r="G55">
        <f t="shared" si="0"/>
        <v>-3.6495367788088076</v>
      </c>
    </row>
    <row r="56" spans="6:7" x14ac:dyDescent="0.25">
      <c r="F56">
        <v>8.9400000000000208</v>
      </c>
      <c r="G56">
        <f t="shared" si="0"/>
        <v>-3.6452675630601963</v>
      </c>
    </row>
    <row r="57" spans="6:7" x14ac:dyDescent="0.25">
      <c r="F57">
        <v>8.9200000000000195</v>
      </c>
      <c r="G57">
        <f t="shared" si="0"/>
        <v>-3.6407197311009232</v>
      </c>
    </row>
    <row r="58" spans="6:7" x14ac:dyDescent="0.25">
      <c r="F58">
        <v>8.9000000000000199</v>
      </c>
      <c r="G58">
        <f t="shared" si="0"/>
        <v>-3.6358928133237951</v>
      </c>
    </row>
    <row r="59" spans="6:7" x14ac:dyDescent="0.25">
      <c r="F59">
        <v>8.8800000000000203</v>
      </c>
      <c r="G59">
        <f t="shared" si="0"/>
        <v>-3.6307864024332375</v>
      </c>
    </row>
    <row r="60" spans="6:7" x14ac:dyDescent="0.25">
      <c r="F60">
        <v>8.8600000000000207</v>
      </c>
      <c r="G60">
        <f t="shared" si="0"/>
        <v>-3.6254001527927637</v>
      </c>
    </row>
    <row r="61" spans="6:7" x14ac:dyDescent="0.25">
      <c r="F61">
        <v>8.8400000000000301</v>
      </c>
      <c r="G61">
        <f t="shared" si="0"/>
        <v>-3.61973377971914</v>
      </c>
    </row>
    <row r="62" spans="6:7" x14ac:dyDescent="0.25">
      <c r="F62">
        <v>8.8200000000000305</v>
      </c>
      <c r="G62">
        <f t="shared" si="0"/>
        <v>-3.6137870587219973</v>
      </c>
    </row>
    <row r="63" spans="6:7" x14ac:dyDescent="0.25">
      <c r="F63">
        <v>8.8000000000000291</v>
      </c>
      <c r="G63">
        <f t="shared" si="0"/>
        <v>-3.6075598246876064</v>
      </c>
    </row>
    <row r="64" spans="6:7" x14ac:dyDescent="0.25">
      <c r="F64">
        <v>8.7800000000000296</v>
      </c>
      <c r="G64">
        <f t="shared" si="0"/>
        <v>-3.6010519710054107</v>
      </c>
    </row>
    <row r="65" spans="6:7" x14ac:dyDescent="0.25">
      <c r="F65">
        <v>8.76000000000003</v>
      </c>
      <c r="G65">
        <f t="shared" si="0"/>
        <v>-3.5942634486358838</v>
      </c>
    </row>
    <row r="66" spans="6:7" x14ac:dyDescent="0.25">
      <c r="F66">
        <v>8.7400000000000304</v>
      </c>
      <c r="G66">
        <f t="shared" si="0"/>
        <v>-3.5871942651181929</v>
      </c>
    </row>
    <row r="67" spans="6:7" x14ac:dyDescent="0.25">
      <c r="F67">
        <v>8.7200000000000308</v>
      </c>
      <c r="G67">
        <f t="shared" ref="G67:G130" si="1">COS(F67)/LN(F67-5)-3</f>
        <v>-3.5798444835160472</v>
      </c>
    </row>
    <row r="68" spans="6:7" x14ac:dyDescent="0.25">
      <c r="F68">
        <v>8.7000000000000295</v>
      </c>
      <c r="G68">
        <f t="shared" si="1"/>
        <v>-3.5722142213000412</v>
      </c>
    </row>
    <row r="69" spans="6:7" x14ac:dyDescent="0.25">
      <c r="F69">
        <v>8.6800000000000299</v>
      </c>
      <c r="G69">
        <f t="shared" si="1"/>
        <v>-3.5643036491646898</v>
      </c>
    </row>
    <row r="70" spans="6:7" x14ac:dyDescent="0.25">
      <c r="F70">
        <v>8.6600000000000303</v>
      </c>
      <c r="G70">
        <f t="shared" si="1"/>
        <v>-3.5561129897782608</v>
      </c>
    </row>
    <row r="71" spans="6:7" x14ac:dyDescent="0.25">
      <c r="F71">
        <v>8.6400000000000308</v>
      </c>
      <c r="G71">
        <f t="shared" si="1"/>
        <v>-3.5476425164633887</v>
      </c>
    </row>
    <row r="72" spans="6:7" x14ac:dyDescent="0.25">
      <c r="F72">
        <v>8.6200000000000294</v>
      </c>
      <c r="G72">
        <f t="shared" si="1"/>
        <v>-3.538892551806339</v>
      </c>
    </row>
    <row r="73" spans="6:7" x14ac:dyDescent="0.25">
      <c r="F73">
        <v>8.6000000000000298</v>
      </c>
      <c r="G73">
        <f t="shared" si="1"/>
        <v>-3.529863466192666</v>
      </c>
    </row>
    <row r="74" spans="6:7" x14ac:dyDescent="0.25">
      <c r="F74">
        <v>8.5800000000000303</v>
      </c>
      <c r="G74">
        <f t="shared" si="1"/>
        <v>-3.5205556762668517</v>
      </c>
    </row>
    <row r="75" spans="6:7" x14ac:dyDescent="0.25">
      <c r="F75">
        <v>8.5600000000000307</v>
      </c>
      <c r="G75">
        <f t="shared" si="1"/>
        <v>-3.5109696433133859</v>
      </c>
    </row>
    <row r="76" spans="6:7" x14ac:dyDescent="0.25">
      <c r="F76">
        <v>8.5400000000000293</v>
      </c>
      <c r="G76">
        <f t="shared" si="1"/>
        <v>-3.5011058715565717</v>
      </c>
    </row>
    <row r="77" spans="6:7" x14ac:dyDescent="0.25">
      <c r="F77">
        <v>8.5200000000000298</v>
      </c>
      <c r="G77">
        <f t="shared" si="1"/>
        <v>-3.4909649063761745</v>
      </c>
    </row>
    <row r="78" spans="6:7" x14ac:dyDescent="0.25">
      <c r="F78">
        <v>8.5000000000000302</v>
      </c>
      <c r="G78">
        <f t="shared" si="1"/>
        <v>-3.4805473324358323</v>
      </c>
    </row>
    <row r="79" spans="6:7" x14ac:dyDescent="0.25">
      <c r="F79">
        <v>8.4800000000000306</v>
      </c>
      <c r="G79">
        <f t="shared" si="1"/>
        <v>-3.4698537717209721</v>
      </c>
    </row>
    <row r="80" spans="6:7" x14ac:dyDescent="0.25">
      <c r="F80">
        <v>8.4600000000000293</v>
      </c>
      <c r="G80">
        <f t="shared" si="1"/>
        <v>-3.4588848814827293</v>
      </c>
    </row>
    <row r="81" spans="6:7" x14ac:dyDescent="0.25">
      <c r="F81">
        <v>8.4400000000000297</v>
      </c>
      <c r="G81">
        <f t="shared" si="1"/>
        <v>-3.4476413520841582</v>
      </c>
    </row>
    <row r="82" spans="6:7" x14ac:dyDescent="0.25">
      <c r="F82">
        <v>8.4200000000000301</v>
      </c>
      <c r="G82">
        <f t="shared" si="1"/>
        <v>-3.4361239047447523</v>
      </c>
    </row>
    <row r="83" spans="6:7" x14ac:dyDescent="0.25">
      <c r="F83">
        <v>8.4000000000000306</v>
      </c>
      <c r="G83">
        <f t="shared" si="1"/>
        <v>-3.4243332891790366</v>
      </c>
    </row>
    <row r="84" spans="6:7" x14ac:dyDescent="0.25">
      <c r="F84">
        <v>8.3800000000000292</v>
      </c>
      <c r="G84">
        <f t="shared" si="1"/>
        <v>-3.4122702811247008</v>
      </c>
    </row>
    <row r="85" spans="6:7" x14ac:dyDescent="0.25">
      <c r="F85">
        <v>8.3600000000000403</v>
      </c>
      <c r="G85">
        <f t="shared" si="1"/>
        <v>-3.3999356797554205</v>
      </c>
    </row>
    <row r="86" spans="6:7" x14ac:dyDescent="0.25">
      <c r="F86">
        <v>8.3400000000000407</v>
      </c>
      <c r="G86">
        <f t="shared" si="1"/>
        <v>-3.3873303049731387</v>
      </c>
    </row>
    <row r="87" spans="6:7" x14ac:dyDescent="0.25">
      <c r="F87">
        <v>8.3200000000000394</v>
      </c>
      <c r="G87">
        <f t="shared" si="1"/>
        <v>-3.3744549945743545</v>
      </c>
    </row>
    <row r="88" spans="6:7" x14ac:dyDescent="0.25">
      <c r="F88">
        <v>8.3000000000000398</v>
      </c>
      <c r="G88">
        <f t="shared" si="1"/>
        <v>-3.3613106012843339</v>
      </c>
    </row>
    <row r="89" spans="6:7" x14ac:dyDescent="0.25">
      <c r="F89">
        <v>8.2800000000000402</v>
      </c>
      <c r="G89">
        <f t="shared" si="1"/>
        <v>-3.347897989652945</v>
      </c>
    </row>
    <row r="90" spans="6:7" x14ac:dyDescent="0.25">
      <c r="F90">
        <v>8.2600000000000406</v>
      </c>
      <c r="G90">
        <f t="shared" si="1"/>
        <v>-3.3342180328052478</v>
      </c>
    </row>
    <row r="91" spans="6:7" x14ac:dyDescent="0.25">
      <c r="F91">
        <v>8.2400000000000393</v>
      </c>
      <c r="G91">
        <f t="shared" si="1"/>
        <v>-3.3202716090394913</v>
      </c>
    </row>
    <row r="92" spans="6:7" x14ac:dyDescent="0.25">
      <c r="F92">
        <v>8.2200000000000397</v>
      </c>
      <c r="G92">
        <f t="shared" si="1"/>
        <v>-3.3060595982646244</v>
      </c>
    </row>
    <row r="93" spans="6:7" x14ac:dyDescent="0.25">
      <c r="F93">
        <v>8.2000000000000401</v>
      </c>
      <c r="G93">
        <f t="shared" si="1"/>
        <v>-3.2915828782688372</v>
      </c>
    </row>
    <row r="94" spans="6:7" x14ac:dyDescent="0.25">
      <c r="F94">
        <v>8.1800000000000406</v>
      </c>
      <c r="G94">
        <f t="shared" si="1"/>
        <v>-3.2768423208100277</v>
      </c>
    </row>
    <row r="95" spans="6:7" x14ac:dyDescent="0.25">
      <c r="F95">
        <v>8.1600000000000392</v>
      </c>
      <c r="G95">
        <f t="shared" si="1"/>
        <v>-3.2618387875183683</v>
      </c>
    </row>
    <row r="96" spans="6:7" x14ac:dyDescent="0.25">
      <c r="F96">
        <v>8.1400000000000396</v>
      </c>
      <c r="G96">
        <f t="shared" si="1"/>
        <v>-3.2465731256004311</v>
      </c>
    </row>
    <row r="97" spans="6:7" x14ac:dyDescent="0.25">
      <c r="F97">
        <v>8.1200000000000401</v>
      </c>
      <c r="G97">
        <f t="shared" si="1"/>
        <v>-3.2310461633334695</v>
      </c>
    </row>
    <row r="98" spans="6:7" x14ac:dyDescent="0.25">
      <c r="F98">
        <v>8.1000000000000405</v>
      </c>
      <c r="G98">
        <f t="shared" si="1"/>
        <v>-3.2152587053376234</v>
      </c>
    </row>
    <row r="99" spans="6:7" x14ac:dyDescent="0.25">
      <c r="F99">
        <v>8.0800000000000392</v>
      </c>
      <c r="G99">
        <f t="shared" si="1"/>
        <v>-3.199211527612805</v>
      </c>
    </row>
    <row r="100" spans="6:7" x14ac:dyDescent="0.25">
      <c r="F100">
        <v>8.0600000000000396</v>
      </c>
      <c r="G100">
        <f t="shared" si="1"/>
        <v>-3.182905372326001</v>
      </c>
    </row>
    <row r="101" spans="6:7" x14ac:dyDescent="0.25">
      <c r="F101">
        <v>8.04000000000004</v>
      </c>
      <c r="G101">
        <f t="shared" si="1"/>
        <v>-3.1663409423335618</v>
      </c>
    </row>
    <row r="102" spans="6:7" x14ac:dyDescent="0.25">
      <c r="F102">
        <v>8.0200000000000404</v>
      </c>
      <c r="G102">
        <f t="shared" si="1"/>
        <v>-3.1495188954218438</v>
      </c>
    </row>
    <row r="103" spans="6:7" x14ac:dyDescent="0.25">
      <c r="F103">
        <v>8.0000000000000409</v>
      </c>
      <c r="G103">
        <f t="shared" si="1"/>
        <v>-3.1324398382481662</v>
      </c>
    </row>
    <row r="104" spans="6:7" x14ac:dyDescent="0.25">
      <c r="F104">
        <v>7.9800000000000404</v>
      </c>
      <c r="G104">
        <f t="shared" si="1"/>
        <v>-3.1151043199625938</v>
      </c>
    </row>
    <row r="105" spans="6:7" x14ac:dyDescent="0.25">
      <c r="F105">
        <v>7.9600000000000399</v>
      </c>
      <c r="G105">
        <f t="shared" si="1"/>
        <v>-3.0975128254894377</v>
      </c>
    </row>
    <row r="106" spans="6:7" x14ac:dyDescent="0.25">
      <c r="F106">
        <v>7.9400000000000404</v>
      </c>
      <c r="G106">
        <f t="shared" si="1"/>
        <v>-3.0796657684455804</v>
      </c>
    </row>
    <row r="107" spans="6:7" x14ac:dyDescent="0.25">
      <c r="F107">
        <v>7.9200000000000399</v>
      </c>
      <c r="G107">
        <f t="shared" si="1"/>
        <v>-3.0615634836708061</v>
      </c>
    </row>
    <row r="108" spans="6:7" x14ac:dyDescent="0.25">
      <c r="F108">
        <v>7.9000000000000501</v>
      </c>
      <c r="G108">
        <f t="shared" si="1"/>
        <v>-3.043206219343229</v>
      </c>
    </row>
    <row r="109" spans="6:7" x14ac:dyDescent="0.25">
      <c r="F109">
        <v>7.8800000000000496</v>
      </c>
      <c r="G109">
        <f t="shared" si="1"/>
        <v>-3.0245941286504694</v>
      </c>
    </row>
    <row r="110" spans="6:7" x14ac:dyDescent="0.25">
      <c r="F110">
        <v>7.8600000000000501</v>
      </c>
      <c r="G110">
        <f t="shared" si="1"/>
        <v>-3.005727260984941</v>
      </c>
    </row>
    <row r="111" spans="6:7" x14ac:dyDescent="0.25">
      <c r="F111">
        <v>7.8400000000000496</v>
      </c>
      <c r="G111">
        <f t="shared" si="1"/>
        <v>-2.9866055526284314</v>
      </c>
    </row>
    <row r="112" spans="6:7" x14ac:dyDescent="0.25">
      <c r="F112">
        <v>7.82000000000005</v>
      </c>
      <c r="G112">
        <f t="shared" si="1"/>
        <v>-2.9672288168884529</v>
      </c>
    </row>
    <row r="113" spans="6:7" x14ac:dyDescent="0.25">
      <c r="F113">
        <v>7.8000000000000496</v>
      </c>
      <c r="G113">
        <f t="shared" si="1"/>
        <v>-2.9475967336452187</v>
      </c>
    </row>
    <row r="114" spans="6:7" x14ac:dyDescent="0.25">
      <c r="F114">
        <v>7.78000000000005</v>
      </c>
      <c r="G114">
        <f t="shared" si="1"/>
        <v>-2.9277088382644809</v>
      </c>
    </row>
    <row r="115" spans="6:7" x14ac:dyDescent="0.25">
      <c r="F115">
        <v>7.7600000000000504</v>
      </c>
      <c r="G115">
        <f t="shared" si="1"/>
        <v>-2.9075645098273086</v>
      </c>
    </row>
    <row r="116" spans="6:7" x14ac:dyDescent="0.25">
      <c r="F116">
        <v>7.74000000000005</v>
      </c>
      <c r="G116">
        <f t="shared" si="1"/>
        <v>-2.8871629586233789</v>
      </c>
    </row>
    <row r="117" spans="6:7" x14ac:dyDescent="0.25">
      <c r="F117">
        <v>7.7200000000000504</v>
      </c>
      <c r="G117">
        <f t="shared" si="1"/>
        <v>-2.8665032128493317</v>
      </c>
    </row>
    <row r="118" spans="6:7" x14ac:dyDescent="0.25">
      <c r="F118">
        <v>7.7000000000000499</v>
      </c>
      <c r="G118">
        <f t="shared" si="1"/>
        <v>-2.8455841044481835</v>
      </c>
    </row>
    <row r="119" spans="6:7" x14ac:dyDescent="0.25">
      <c r="F119">
        <v>7.6800000000000503</v>
      </c>
      <c r="G119">
        <f t="shared" si="1"/>
        <v>-2.8244042540197047</v>
      </c>
    </row>
    <row r="120" spans="6:7" x14ac:dyDescent="0.25">
      <c r="F120">
        <v>7.6600000000000499</v>
      </c>
      <c r="G120">
        <f t="shared" si="1"/>
        <v>-2.8029620547247944</v>
      </c>
    </row>
    <row r="121" spans="6:7" x14ac:dyDescent="0.25">
      <c r="F121">
        <v>7.6400000000000503</v>
      </c>
      <c r="G121">
        <f t="shared" si="1"/>
        <v>-2.7812556550994181</v>
      </c>
    </row>
    <row r="122" spans="6:7" x14ac:dyDescent="0.25">
      <c r="F122">
        <v>7.6200000000000498</v>
      </c>
      <c r="G122">
        <f t="shared" si="1"/>
        <v>-2.7592829406852055</v>
      </c>
    </row>
    <row r="123" spans="6:7" x14ac:dyDescent="0.25">
      <c r="F123">
        <v>7.6000000000000503</v>
      </c>
      <c r="G123">
        <f t="shared" si="1"/>
        <v>-2.7370415143745483</v>
      </c>
    </row>
    <row r="124" spans="6:7" x14ac:dyDescent="0.25">
      <c r="F124">
        <v>7.5800000000000498</v>
      </c>
      <c r="G124">
        <f t="shared" si="1"/>
        <v>-2.7145286753575695</v>
      </c>
    </row>
    <row r="125" spans="6:7" x14ac:dyDescent="0.25">
      <c r="F125">
        <v>7.5600000000000502</v>
      </c>
      <c r="G125">
        <f t="shared" si="1"/>
        <v>-2.6917413965468122</v>
      </c>
    </row>
    <row r="126" spans="6:7" x14ac:dyDescent="0.25">
      <c r="F126">
        <v>7.5400000000000498</v>
      </c>
      <c r="G126">
        <f t="shared" si="1"/>
        <v>-2.6686763003424732</v>
      </c>
    </row>
    <row r="127" spans="6:7" x14ac:dyDescent="0.25">
      <c r="F127">
        <v>7.5200000000000502</v>
      </c>
      <c r="G127">
        <f t="shared" si="1"/>
        <v>-2.6453296325865807</v>
      </c>
    </row>
    <row r="128" spans="6:7" x14ac:dyDescent="0.25">
      <c r="F128">
        <v>7.5000000000000497</v>
      </c>
      <c r="G128">
        <f t="shared" si="1"/>
        <v>-2.6216972345382414</v>
      </c>
    </row>
    <row r="129" spans="6:7" x14ac:dyDescent="0.25">
      <c r="F129">
        <v>7.4800000000000502</v>
      </c>
      <c r="G129">
        <f t="shared" si="1"/>
        <v>-2.597774512683924</v>
      </c>
    </row>
    <row r="130" spans="6:7" x14ac:dyDescent="0.25">
      <c r="F130">
        <v>7.4600000000000497</v>
      </c>
      <c r="G130">
        <f t="shared" si="1"/>
        <v>-2.5735564061762588</v>
      </c>
    </row>
    <row r="131" spans="6:7" x14ac:dyDescent="0.25">
      <c r="F131">
        <v>7.4400000000000501</v>
      </c>
      <c r="G131">
        <f t="shared" ref="G131:G194" si="2">COS(F131)/LN(F131-5)-3</f>
        <v>-2.5490373516718856</v>
      </c>
    </row>
    <row r="132" spans="6:7" x14ac:dyDescent="0.25">
      <c r="F132">
        <v>7.4200000000000603</v>
      </c>
      <c r="G132">
        <f t="shared" si="2"/>
        <v>-2.5242112453129173</v>
      </c>
    </row>
    <row r="133" spans="6:7" x14ac:dyDescent="0.25">
      <c r="F133">
        <v>7.4000000000000599</v>
      </c>
      <c r="G133">
        <f t="shared" si="2"/>
        <v>-2.4990714015673117</v>
      </c>
    </row>
    <row r="134" spans="6:7" x14ac:dyDescent="0.25">
      <c r="F134">
        <v>7.3800000000000603</v>
      </c>
      <c r="G134">
        <f t="shared" si="2"/>
        <v>-2.4736105086106015</v>
      </c>
    </row>
    <row r="135" spans="6:7" x14ac:dyDescent="0.25">
      <c r="F135">
        <v>7.3600000000000598</v>
      </c>
      <c r="G135">
        <f t="shared" si="2"/>
        <v>-2.4478205798935577</v>
      </c>
    </row>
    <row r="136" spans="6:7" x14ac:dyDescent="0.25">
      <c r="F136">
        <v>7.3400000000000603</v>
      </c>
      <c r="G136">
        <f t="shared" si="2"/>
        <v>-2.4216929014983646</v>
      </c>
    </row>
    <row r="137" spans="6:7" x14ac:dyDescent="0.25">
      <c r="F137">
        <v>7.3200000000000598</v>
      </c>
      <c r="G137">
        <f t="shared" si="2"/>
        <v>-2.3952179748373044</v>
      </c>
    </row>
    <row r="138" spans="6:7" x14ac:dyDescent="0.25">
      <c r="F138">
        <v>7.3000000000000602</v>
      </c>
      <c r="G138">
        <f t="shared" si="2"/>
        <v>-2.3683854541931502</v>
      </c>
    </row>
    <row r="139" spans="6:7" x14ac:dyDescent="0.25">
      <c r="F139">
        <v>7.2800000000000598</v>
      </c>
      <c r="G139">
        <f t="shared" si="2"/>
        <v>-2.3411840785377258</v>
      </c>
    </row>
    <row r="140" spans="6:7" x14ac:dyDescent="0.25">
      <c r="F140">
        <v>7.2600000000000602</v>
      </c>
      <c r="G140">
        <f t="shared" si="2"/>
        <v>-2.3136015969935269</v>
      </c>
    </row>
    <row r="141" spans="6:7" x14ac:dyDescent="0.25">
      <c r="F141">
        <v>7.2400000000000597</v>
      </c>
      <c r="G141">
        <f t="shared" si="2"/>
        <v>-2.2856246872212043</v>
      </c>
    </row>
    <row r="142" spans="6:7" x14ac:dyDescent="0.25">
      <c r="F142">
        <v>7.2200000000000601</v>
      </c>
      <c r="G142">
        <f t="shared" si="2"/>
        <v>-2.2572388659216651</v>
      </c>
    </row>
    <row r="143" spans="6:7" x14ac:dyDescent="0.25">
      <c r="F143">
        <v>7.2000000000000597</v>
      </c>
      <c r="G143">
        <f t="shared" si="2"/>
        <v>-2.2284283905332232</v>
      </c>
    </row>
    <row r="144" spans="6:7" x14ac:dyDescent="0.25">
      <c r="F144">
        <v>7.1800000000000601</v>
      </c>
      <c r="G144">
        <f t="shared" si="2"/>
        <v>-2.1991761510795511</v>
      </c>
    </row>
    <row r="145" spans="6:7" x14ac:dyDescent="0.25">
      <c r="F145">
        <v>7.1600000000000597</v>
      </c>
      <c r="G145">
        <f t="shared" si="2"/>
        <v>-2.1694635509800024</v>
      </c>
    </row>
    <row r="146" spans="6:7" x14ac:dyDescent="0.25">
      <c r="F146">
        <v>7.1400000000000601</v>
      </c>
      <c r="G146">
        <f t="shared" si="2"/>
        <v>-2.1392703754670661</v>
      </c>
    </row>
    <row r="147" spans="6:7" x14ac:dyDescent="0.25">
      <c r="F147">
        <v>7.1200000000000596</v>
      </c>
      <c r="G147">
        <f t="shared" si="2"/>
        <v>-2.1085746460619683</v>
      </c>
    </row>
    <row r="148" spans="6:7" x14ac:dyDescent="0.25">
      <c r="F148">
        <v>7.10000000000006</v>
      </c>
      <c r="G148">
        <f t="shared" si="2"/>
        <v>-2.0773524593341159</v>
      </c>
    </row>
    <row r="149" spans="6:7" x14ac:dyDescent="0.25">
      <c r="F149">
        <v>7.0800000000000596</v>
      </c>
      <c r="G149">
        <f t="shared" si="2"/>
        <v>-2.0455778079070592</v>
      </c>
    </row>
    <row r="150" spans="6:7" x14ac:dyDescent="0.25">
      <c r="F150">
        <v>7.06000000000006</v>
      </c>
      <c r="G150">
        <f t="shared" si="2"/>
        <v>-2.0132223813661341</v>
      </c>
    </row>
    <row r="151" spans="6:7" x14ac:dyDescent="0.25">
      <c r="F151">
        <v>7.0400000000000604</v>
      </c>
      <c r="G151">
        <f t="shared" si="2"/>
        <v>-1.9802553443620257</v>
      </c>
    </row>
    <row r="152" spans="6:7" x14ac:dyDescent="0.25">
      <c r="F152">
        <v>7.02000000000006</v>
      </c>
      <c r="G152">
        <f t="shared" si="2"/>
        <v>-1.9466430887800525</v>
      </c>
    </row>
    <row r="153" spans="6:7" x14ac:dyDescent="0.25">
      <c r="F153">
        <v>7.0000000000000604</v>
      </c>
      <c r="G153">
        <f t="shared" si="2"/>
        <v>-1.912348956344009</v>
      </c>
    </row>
    <row r="154" spans="6:7" x14ac:dyDescent="0.25">
      <c r="F154">
        <v>6.9800000000000599</v>
      </c>
      <c r="G154">
        <f t="shared" si="2"/>
        <v>-1.8773329274304567</v>
      </c>
    </row>
    <row r="155" spans="6:7" x14ac:dyDescent="0.25">
      <c r="F155">
        <v>6.9600000000000701</v>
      </c>
      <c r="G155">
        <f t="shared" si="2"/>
        <v>-1.8415512711653341</v>
      </c>
    </row>
    <row r="156" spans="6:7" x14ac:dyDescent="0.25">
      <c r="F156">
        <v>6.9400000000000697</v>
      </c>
      <c r="G156">
        <f t="shared" si="2"/>
        <v>-1.8049561510355956</v>
      </c>
    </row>
    <row r="157" spans="6:7" x14ac:dyDescent="0.25">
      <c r="F157">
        <v>6.9200000000000701</v>
      </c>
      <c r="G157">
        <f t="shared" si="2"/>
        <v>-1.7674951792459963</v>
      </c>
    </row>
    <row r="158" spans="6:7" x14ac:dyDescent="0.25">
      <c r="F158">
        <v>6.9000000000000696</v>
      </c>
      <c r="G158">
        <f t="shared" si="2"/>
        <v>-1.7291109118467258</v>
      </c>
    </row>
    <row r="159" spans="6:7" x14ac:dyDescent="0.25">
      <c r="F159">
        <v>6.8800000000000701</v>
      </c>
      <c r="G159">
        <f t="shared" si="2"/>
        <v>-1.6897402752084136</v>
      </c>
    </row>
    <row r="160" spans="6:7" x14ac:dyDescent="0.25">
      <c r="F160">
        <v>6.8600000000000696</v>
      </c>
      <c r="G160">
        <f t="shared" si="2"/>
        <v>-1.6493139126671954</v>
      </c>
    </row>
    <row r="161" spans="6:7" x14ac:dyDescent="0.25">
      <c r="F161">
        <v>6.84000000000007</v>
      </c>
      <c r="G161">
        <f t="shared" si="2"/>
        <v>-1.6077554380336672</v>
      </c>
    </row>
    <row r="162" spans="6:7" x14ac:dyDescent="0.25">
      <c r="F162">
        <v>6.8200000000000696</v>
      </c>
      <c r="G162">
        <f t="shared" si="2"/>
        <v>-1.5649805800629846</v>
      </c>
    </row>
    <row r="163" spans="6:7" x14ac:dyDescent="0.25">
      <c r="F163">
        <v>6.80000000000007</v>
      </c>
      <c r="G163">
        <f t="shared" si="2"/>
        <v>-1.5208961988028271</v>
      </c>
    </row>
    <row r="164" spans="6:7" x14ac:dyDescent="0.25">
      <c r="F164">
        <v>6.7800000000000704</v>
      </c>
      <c r="G164">
        <f t="shared" si="2"/>
        <v>-1.4753991508211992</v>
      </c>
    </row>
    <row r="165" spans="6:7" x14ac:dyDescent="0.25">
      <c r="F165">
        <v>6.76000000000007</v>
      </c>
      <c r="G165">
        <f t="shared" si="2"/>
        <v>-1.4283749754743378</v>
      </c>
    </row>
    <row r="166" spans="6:7" x14ac:dyDescent="0.25">
      <c r="F166">
        <v>6.7400000000000704</v>
      </c>
      <c r="G166">
        <f t="shared" si="2"/>
        <v>-1.3796963683554206</v>
      </c>
    </row>
    <row r="167" spans="6:7" x14ac:dyDescent="0.25">
      <c r="F167">
        <v>6.7200000000000699</v>
      </c>
      <c r="G167">
        <f t="shared" si="2"/>
        <v>-1.3292214005403467</v>
      </c>
    </row>
    <row r="168" spans="6:7" x14ac:dyDescent="0.25">
      <c r="F168">
        <v>6.7000000000000703</v>
      </c>
      <c r="G168">
        <f t="shared" si="2"/>
        <v>-1.2767914327876841</v>
      </c>
    </row>
    <row r="169" spans="6:7" x14ac:dyDescent="0.25">
      <c r="F169">
        <v>6.6800000000000699</v>
      </c>
      <c r="G169">
        <f t="shared" si="2"/>
        <v>-1.2222286618865956</v>
      </c>
    </row>
    <row r="170" spans="6:7" x14ac:dyDescent="0.25">
      <c r="F170">
        <v>6.6600000000000703</v>
      </c>
      <c r="G170">
        <f t="shared" si="2"/>
        <v>-1.1653332211208178</v>
      </c>
    </row>
    <row r="171" spans="6:7" x14ac:dyDescent="0.25">
      <c r="F171">
        <v>6.6400000000000698</v>
      </c>
      <c r="G171">
        <f t="shared" si="2"/>
        <v>-1.1058797373085119</v>
      </c>
    </row>
    <row r="172" spans="6:7" x14ac:dyDescent="0.25">
      <c r="F172">
        <v>6.6200000000000703</v>
      </c>
      <c r="G172">
        <f t="shared" si="2"/>
        <v>-1.0436132217061733</v>
      </c>
    </row>
    <row r="173" spans="6:7" x14ac:dyDescent="0.25">
      <c r="F173">
        <v>6.6000000000000698</v>
      </c>
      <c r="G173">
        <f t="shared" si="2"/>
        <v>-0.97824413934131105</v>
      </c>
    </row>
    <row r="174" spans="6:7" x14ac:dyDescent="0.25">
      <c r="F174">
        <v>6.5800000000000702</v>
      </c>
      <c r="G174">
        <f t="shared" si="2"/>
        <v>-0.90944245845997296</v>
      </c>
    </row>
    <row r="175" spans="6:7" x14ac:dyDescent="0.25">
      <c r="F175">
        <v>6.5600000000000698</v>
      </c>
      <c r="G175">
        <f t="shared" si="2"/>
        <v>-0.83683042511371397</v>
      </c>
    </row>
    <row r="176" spans="6:7" x14ac:dyDescent="0.25">
      <c r="F176">
        <v>6.5400000000000702</v>
      </c>
      <c r="G176">
        <f t="shared" si="2"/>
        <v>-0.75997373236239385</v>
      </c>
    </row>
    <row r="177" spans="6:7" x14ac:dyDescent="0.25">
      <c r="F177">
        <v>6.5200000000000697</v>
      </c>
      <c r="G177">
        <f t="shared" si="2"/>
        <v>-0.6783706518692636</v>
      </c>
    </row>
    <row r="178" spans="6:7" x14ac:dyDescent="0.25">
      <c r="F178">
        <v>6.5000000000000799</v>
      </c>
      <c r="G178">
        <f t="shared" si="2"/>
        <v>-0.59143855735335604</v>
      </c>
    </row>
    <row r="179" spans="6:7" x14ac:dyDescent="0.25">
      <c r="F179">
        <v>6.4800000000000804</v>
      </c>
      <c r="G179">
        <f t="shared" si="2"/>
        <v>-0.49849707918517394</v>
      </c>
    </row>
    <row r="180" spans="6:7" x14ac:dyDescent="0.25">
      <c r="F180">
        <v>6.4600000000000799</v>
      </c>
      <c r="G180">
        <f t="shared" si="2"/>
        <v>-0.39874686481653221</v>
      </c>
    </row>
    <row r="181" spans="6:7" x14ac:dyDescent="0.25">
      <c r="F181">
        <v>6.4400000000000803</v>
      </c>
      <c r="G181">
        <f t="shared" si="2"/>
        <v>-0.2912425468936779</v>
      </c>
    </row>
    <row r="182" spans="6:7" x14ac:dyDescent="0.25">
      <c r="F182">
        <v>6.4200000000000799</v>
      </c>
      <c r="G182">
        <f t="shared" si="2"/>
        <v>-0.17485798827553234</v>
      </c>
    </row>
    <row r="183" spans="6:7" x14ac:dyDescent="0.25">
      <c r="F183">
        <v>6.4000000000000803</v>
      </c>
      <c r="G183">
        <f t="shared" si="2"/>
        <v>-4.824110086651201E-2</v>
      </c>
    </row>
    <row r="184" spans="6:7" x14ac:dyDescent="0.25">
      <c r="F184">
        <v>6.3800000000000798</v>
      </c>
      <c r="G184">
        <f t="shared" si="2"/>
        <v>9.0245602970102645E-2</v>
      </c>
    </row>
    <row r="185" spans="6:7" x14ac:dyDescent="0.25">
      <c r="F185">
        <v>6.3600000000000803</v>
      </c>
      <c r="G185">
        <f t="shared" si="2"/>
        <v>0.24260427486726988</v>
      </c>
    </row>
    <row r="186" spans="6:7" x14ac:dyDescent="0.25">
      <c r="F186">
        <v>6.3400000000000798</v>
      </c>
      <c r="G186">
        <f t="shared" si="2"/>
        <v>0.4113089702622279</v>
      </c>
    </row>
    <row r="187" spans="6:7" x14ac:dyDescent="0.25">
      <c r="F187">
        <v>6.3200000000000802</v>
      </c>
      <c r="G187">
        <f t="shared" si="2"/>
        <v>0.59945310278386765</v>
      </c>
    </row>
    <row r="188" spans="6:7" x14ac:dyDescent="0.25">
      <c r="F188">
        <v>6.3000000000000798</v>
      </c>
      <c r="G188">
        <f t="shared" si="2"/>
        <v>0.81095588003399799</v>
      </c>
    </row>
    <row r="189" spans="6:7" x14ac:dyDescent="0.25">
      <c r="F189">
        <v>6.2800000000000802</v>
      </c>
      <c r="G189">
        <f t="shared" si="2"/>
        <v>1.0508572114706247</v>
      </c>
    </row>
    <row r="190" spans="6:7" x14ac:dyDescent="0.25">
      <c r="F190">
        <v>6.2600000000000797</v>
      </c>
      <c r="G190">
        <f t="shared" si="2"/>
        <v>1.3257487272303523</v>
      </c>
    </row>
    <row r="191" spans="6:7" x14ac:dyDescent="0.25">
      <c r="F191">
        <v>6.2400000000000801</v>
      </c>
      <c r="G191">
        <f t="shared" si="2"/>
        <v>1.6444203059510825</v>
      </c>
    </row>
    <row r="192" spans="6:7" x14ac:dyDescent="0.25">
      <c r="F192">
        <v>6.2200000000000797</v>
      </c>
      <c r="G192">
        <f t="shared" si="2"/>
        <v>2.018859253701744</v>
      </c>
    </row>
    <row r="193" spans="6:7" x14ac:dyDescent="0.25">
      <c r="F193">
        <v>6.2000000000000801</v>
      </c>
      <c r="G193">
        <f t="shared" si="2"/>
        <v>2.4658489898101958</v>
      </c>
    </row>
    <row r="194" spans="6:7" x14ac:dyDescent="0.25">
      <c r="F194">
        <v>6.1800000000000797</v>
      </c>
      <c r="G194">
        <f t="shared" si="2"/>
        <v>3.0096335227516802</v>
      </c>
    </row>
    <row r="195" spans="6:7" x14ac:dyDescent="0.25">
      <c r="F195">
        <v>6.1600000000000801</v>
      </c>
      <c r="G195">
        <f t="shared" ref="G195:G197" si="3">COS(F195)/LN(F195-5)-3</f>
        <v>3.6865802824209668</v>
      </c>
    </row>
    <row r="196" spans="6:7" x14ac:dyDescent="0.25">
      <c r="F196">
        <v>6.1400000000000796</v>
      </c>
      <c r="G196">
        <f t="shared" si="3"/>
        <v>4.5538396651967128</v>
      </c>
    </row>
    <row r="197" spans="6:7" x14ac:dyDescent="0.25">
      <c r="F197">
        <v>6.12000000000008</v>
      </c>
      <c r="G197">
        <f t="shared" si="3"/>
        <v>5.7066641234150861</v>
      </c>
    </row>
  </sheetData>
  <hyperlinks>
    <hyperlink ref="I31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Doprava</vt:lpstr>
      <vt:lpstr>Čokoládovna</vt:lpstr>
      <vt:lpstr>Otázky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Nejedlová</dc:creator>
  <cp:lastModifiedBy>Dana Nejedlová</cp:lastModifiedBy>
  <dcterms:created xsi:type="dcterms:W3CDTF">2015-06-05T18:19:34Z</dcterms:created>
  <dcterms:modified xsi:type="dcterms:W3CDTF">2021-03-31T08:41:42Z</dcterms:modified>
</cp:coreProperties>
</file>