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anaN\Documents\Dana\ZIT\"/>
    </mc:Choice>
  </mc:AlternateContent>
  <xr:revisionPtr revIDLastSave="0" documentId="13_ncr:1_{13334FB4-2A45-4BAE-8104-20384A136954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List1!$A$1:$H$166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List2!$B$15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 iterateCount="1000" iterateDelta="1E-10"/>
  <pivotCaches>
    <pivotCache cacheId="2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2" i="1"/>
  <c r="F166" i="1" l="1"/>
  <c r="G166" i="1" s="1"/>
  <c r="B166" i="1"/>
  <c r="F165" i="1"/>
  <c r="G165" i="1" s="1"/>
  <c r="B165" i="1"/>
  <c r="F164" i="1"/>
  <c r="G164" i="1" s="1"/>
  <c r="B164" i="1"/>
  <c r="F163" i="1"/>
  <c r="G163" i="1" s="1"/>
  <c r="B163" i="1"/>
  <c r="F162" i="1"/>
  <c r="G162" i="1" s="1"/>
  <c r="B162" i="1"/>
  <c r="F161" i="1"/>
  <c r="G161" i="1" s="1"/>
  <c r="B161" i="1"/>
  <c r="F160" i="1"/>
  <c r="G160" i="1" s="1"/>
  <c r="B160" i="1"/>
  <c r="F159" i="1"/>
  <c r="G159" i="1" s="1"/>
  <c r="B159" i="1"/>
  <c r="F158" i="1"/>
  <c r="G158" i="1" s="1"/>
  <c r="B158" i="1"/>
  <c r="F157" i="1"/>
  <c r="G157" i="1" s="1"/>
  <c r="B157" i="1"/>
  <c r="F156" i="1"/>
  <c r="G156" i="1" s="1"/>
  <c r="B156" i="1"/>
  <c r="F155" i="1"/>
  <c r="G155" i="1" s="1"/>
  <c r="B155" i="1"/>
  <c r="F154" i="1"/>
  <c r="G154" i="1" s="1"/>
  <c r="B154" i="1"/>
  <c r="F153" i="1"/>
  <c r="G153" i="1" s="1"/>
  <c r="B153" i="1"/>
  <c r="F152" i="1"/>
  <c r="G152" i="1" s="1"/>
  <c r="B152" i="1"/>
  <c r="F151" i="1"/>
  <c r="G151" i="1" s="1"/>
  <c r="B151" i="1"/>
  <c r="F150" i="1"/>
  <c r="G150" i="1" s="1"/>
  <c r="B150" i="1"/>
  <c r="F149" i="1"/>
  <c r="G149" i="1" s="1"/>
  <c r="B149" i="1"/>
  <c r="F148" i="1"/>
  <c r="G148" i="1" s="1"/>
  <c r="B148" i="1"/>
  <c r="F147" i="1"/>
  <c r="G147" i="1" s="1"/>
  <c r="B147" i="1"/>
  <c r="F146" i="1"/>
  <c r="G146" i="1" s="1"/>
  <c r="B146" i="1"/>
  <c r="F145" i="1"/>
  <c r="G145" i="1" s="1"/>
  <c r="B145" i="1"/>
  <c r="F144" i="1"/>
  <c r="G144" i="1" s="1"/>
  <c r="B144" i="1"/>
  <c r="F143" i="1"/>
  <c r="G143" i="1" s="1"/>
  <c r="B143" i="1"/>
  <c r="F142" i="1"/>
  <c r="G142" i="1" s="1"/>
  <c r="B142" i="1"/>
  <c r="F141" i="1"/>
  <c r="G141" i="1" s="1"/>
  <c r="B141" i="1"/>
  <c r="F140" i="1"/>
  <c r="G140" i="1" s="1"/>
  <c r="B140" i="1"/>
  <c r="F139" i="1"/>
  <c r="G139" i="1" s="1"/>
  <c r="B139" i="1"/>
  <c r="F138" i="1"/>
  <c r="G138" i="1" s="1"/>
  <c r="B138" i="1"/>
  <c r="F137" i="1"/>
  <c r="G137" i="1" s="1"/>
  <c r="B137" i="1"/>
  <c r="F136" i="1"/>
  <c r="G136" i="1" s="1"/>
  <c r="B136" i="1"/>
  <c r="F135" i="1"/>
  <c r="G135" i="1" s="1"/>
  <c r="B135" i="1"/>
  <c r="F134" i="1"/>
  <c r="G134" i="1" s="1"/>
  <c r="B134" i="1"/>
  <c r="F133" i="1"/>
  <c r="G133" i="1" s="1"/>
  <c r="B133" i="1"/>
  <c r="F132" i="1"/>
  <c r="G132" i="1" s="1"/>
  <c r="B132" i="1"/>
  <c r="F131" i="1"/>
  <c r="G131" i="1" s="1"/>
  <c r="B131" i="1"/>
  <c r="F130" i="1"/>
  <c r="G130" i="1" s="1"/>
  <c r="B130" i="1"/>
  <c r="F129" i="1"/>
  <c r="G129" i="1" s="1"/>
  <c r="B129" i="1"/>
  <c r="F128" i="1"/>
  <c r="G128" i="1" s="1"/>
  <c r="B128" i="1"/>
  <c r="F127" i="1"/>
  <c r="G127" i="1" s="1"/>
  <c r="B127" i="1"/>
  <c r="F126" i="1"/>
  <c r="G126" i="1" s="1"/>
  <c r="B126" i="1"/>
  <c r="F125" i="1"/>
  <c r="G125" i="1" s="1"/>
  <c r="B125" i="1"/>
  <c r="F124" i="1"/>
  <c r="G124" i="1" s="1"/>
  <c r="B124" i="1"/>
  <c r="F123" i="1"/>
  <c r="G123" i="1" s="1"/>
  <c r="B123" i="1"/>
  <c r="F122" i="1"/>
  <c r="G122" i="1" s="1"/>
  <c r="B122" i="1"/>
  <c r="F121" i="1"/>
  <c r="G121" i="1" s="1"/>
  <c r="B121" i="1"/>
  <c r="F120" i="1"/>
  <c r="G120" i="1" s="1"/>
  <c r="B120" i="1"/>
  <c r="F119" i="1"/>
  <c r="G119" i="1" s="1"/>
  <c r="B119" i="1"/>
  <c r="F118" i="1"/>
  <c r="G118" i="1" s="1"/>
  <c r="B118" i="1"/>
  <c r="F117" i="1"/>
  <c r="G117" i="1" s="1"/>
  <c r="B117" i="1"/>
  <c r="F116" i="1"/>
  <c r="G116" i="1" s="1"/>
  <c r="B116" i="1"/>
  <c r="F115" i="1"/>
  <c r="G115" i="1" s="1"/>
  <c r="B115" i="1"/>
  <c r="F114" i="1"/>
  <c r="G114" i="1" s="1"/>
  <c r="B114" i="1"/>
  <c r="F113" i="1"/>
  <c r="G113" i="1" s="1"/>
  <c r="B113" i="1"/>
  <c r="F112" i="1"/>
  <c r="G112" i="1" s="1"/>
  <c r="B112" i="1"/>
  <c r="F111" i="1"/>
  <c r="G111" i="1" s="1"/>
  <c r="B111" i="1"/>
  <c r="F110" i="1"/>
  <c r="G110" i="1" s="1"/>
  <c r="B110" i="1"/>
  <c r="F109" i="1"/>
  <c r="G109" i="1" s="1"/>
  <c r="B109" i="1"/>
  <c r="F108" i="1"/>
  <c r="G108" i="1" s="1"/>
  <c r="B108" i="1"/>
  <c r="F107" i="1"/>
  <c r="G107" i="1" s="1"/>
  <c r="B107" i="1"/>
  <c r="F106" i="1"/>
  <c r="G106" i="1" s="1"/>
  <c r="B106" i="1"/>
  <c r="F105" i="1"/>
  <c r="G105" i="1" s="1"/>
  <c r="B105" i="1"/>
  <c r="F104" i="1"/>
  <c r="G104" i="1" s="1"/>
  <c r="B104" i="1"/>
  <c r="F103" i="1"/>
  <c r="G103" i="1" s="1"/>
  <c r="B103" i="1"/>
  <c r="F102" i="1"/>
  <c r="G102" i="1" s="1"/>
  <c r="B102" i="1"/>
  <c r="F101" i="1"/>
  <c r="G101" i="1" s="1"/>
  <c r="B101" i="1"/>
  <c r="F100" i="1"/>
  <c r="G100" i="1" s="1"/>
  <c r="B100" i="1"/>
  <c r="F99" i="1"/>
  <c r="G99" i="1" s="1"/>
  <c r="B99" i="1"/>
  <c r="F98" i="1"/>
  <c r="G98" i="1" s="1"/>
  <c r="B98" i="1"/>
  <c r="F97" i="1"/>
  <c r="G97" i="1" s="1"/>
  <c r="B97" i="1"/>
  <c r="F96" i="1"/>
  <c r="G96" i="1" s="1"/>
  <c r="B96" i="1"/>
  <c r="F95" i="1"/>
  <c r="G95" i="1" s="1"/>
  <c r="B95" i="1"/>
  <c r="F94" i="1"/>
  <c r="G94" i="1" s="1"/>
  <c r="B94" i="1"/>
  <c r="F93" i="1"/>
  <c r="G93" i="1" s="1"/>
  <c r="B93" i="1"/>
  <c r="F92" i="1"/>
  <c r="G92" i="1" s="1"/>
  <c r="B92" i="1"/>
  <c r="F91" i="1"/>
  <c r="G91" i="1" s="1"/>
  <c r="B91" i="1"/>
  <c r="F90" i="1"/>
  <c r="G90" i="1" s="1"/>
  <c r="B90" i="1"/>
  <c r="F89" i="1"/>
  <c r="G89" i="1" s="1"/>
  <c r="B89" i="1"/>
  <c r="F88" i="1"/>
  <c r="G88" i="1" s="1"/>
  <c r="B88" i="1"/>
  <c r="F87" i="1"/>
  <c r="G87" i="1" s="1"/>
  <c r="B87" i="1"/>
  <c r="F86" i="1"/>
  <c r="G86" i="1" s="1"/>
  <c r="B86" i="1"/>
  <c r="F85" i="1"/>
  <c r="G85" i="1" s="1"/>
  <c r="B85" i="1"/>
  <c r="F84" i="1"/>
  <c r="G84" i="1" s="1"/>
  <c r="B84" i="1"/>
  <c r="F83" i="1"/>
  <c r="G83" i="1" s="1"/>
  <c r="B83" i="1"/>
  <c r="F82" i="1"/>
  <c r="G82" i="1" s="1"/>
  <c r="B82" i="1"/>
  <c r="F81" i="1"/>
  <c r="G81" i="1" s="1"/>
  <c r="B81" i="1"/>
  <c r="F80" i="1"/>
  <c r="G80" i="1" s="1"/>
  <c r="B80" i="1"/>
  <c r="F79" i="1"/>
  <c r="G79" i="1" s="1"/>
  <c r="B79" i="1"/>
  <c r="F78" i="1"/>
  <c r="G78" i="1" s="1"/>
  <c r="B78" i="1"/>
  <c r="F77" i="1"/>
  <c r="G77" i="1" s="1"/>
  <c r="B77" i="1"/>
  <c r="F76" i="1"/>
  <c r="G76" i="1" s="1"/>
  <c r="B76" i="1"/>
  <c r="F75" i="1"/>
  <c r="G75" i="1" s="1"/>
  <c r="B75" i="1"/>
  <c r="F74" i="1"/>
  <c r="G74" i="1" s="1"/>
  <c r="B74" i="1"/>
  <c r="F73" i="1"/>
  <c r="G73" i="1" s="1"/>
  <c r="B73" i="1"/>
  <c r="F72" i="1"/>
  <c r="G72" i="1" s="1"/>
  <c r="B72" i="1"/>
  <c r="F71" i="1"/>
  <c r="G71" i="1" s="1"/>
  <c r="B71" i="1"/>
  <c r="F70" i="1"/>
  <c r="G70" i="1" s="1"/>
  <c r="B70" i="1"/>
  <c r="F69" i="1"/>
  <c r="G69" i="1" s="1"/>
  <c r="B69" i="1"/>
  <c r="F68" i="1"/>
  <c r="G68" i="1" s="1"/>
  <c r="B68" i="1"/>
  <c r="F67" i="1"/>
  <c r="G67" i="1" s="1"/>
  <c r="B67" i="1"/>
  <c r="F66" i="1"/>
  <c r="G66" i="1" s="1"/>
  <c r="B66" i="1"/>
  <c r="F65" i="1"/>
  <c r="G65" i="1" s="1"/>
  <c r="B65" i="1"/>
  <c r="F64" i="1"/>
  <c r="G64" i="1" s="1"/>
  <c r="B64" i="1"/>
  <c r="F63" i="1"/>
  <c r="G63" i="1" s="1"/>
  <c r="B63" i="1"/>
  <c r="F62" i="1"/>
  <c r="G62" i="1" s="1"/>
  <c r="B62" i="1"/>
  <c r="F61" i="1"/>
  <c r="G61" i="1" s="1"/>
  <c r="B61" i="1"/>
  <c r="F60" i="1"/>
  <c r="G60" i="1" s="1"/>
  <c r="B60" i="1"/>
  <c r="F59" i="1"/>
  <c r="G59" i="1" s="1"/>
  <c r="B59" i="1"/>
  <c r="F58" i="1"/>
  <c r="G58" i="1" s="1"/>
  <c r="B58" i="1"/>
  <c r="F57" i="1"/>
  <c r="G57" i="1" s="1"/>
  <c r="B57" i="1"/>
  <c r="F56" i="1"/>
  <c r="G56" i="1" s="1"/>
  <c r="B56" i="1"/>
  <c r="F55" i="1"/>
  <c r="G55" i="1" s="1"/>
  <c r="B55" i="1"/>
  <c r="F54" i="1"/>
  <c r="G54" i="1" s="1"/>
  <c r="B54" i="1"/>
  <c r="F53" i="1"/>
  <c r="G53" i="1" s="1"/>
  <c r="B53" i="1"/>
  <c r="F52" i="1"/>
  <c r="G52" i="1" s="1"/>
  <c r="B52" i="1"/>
  <c r="F51" i="1"/>
  <c r="G51" i="1" s="1"/>
  <c r="B51" i="1"/>
  <c r="F50" i="1"/>
  <c r="G50" i="1" s="1"/>
  <c r="B50" i="1"/>
  <c r="F49" i="1"/>
  <c r="G49" i="1" s="1"/>
  <c r="B49" i="1"/>
  <c r="F48" i="1"/>
  <c r="G48" i="1" s="1"/>
  <c r="B48" i="1"/>
  <c r="F47" i="1"/>
  <c r="G47" i="1" s="1"/>
  <c r="B47" i="1"/>
  <c r="F46" i="1"/>
  <c r="G46" i="1" s="1"/>
  <c r="B46" i="1"/>
  <c r="F45" i="1"/>
  <c r="G45" i="1" s="1"/>
  <c r="B45" i="1"/>
  <c r="F44" i="1"/>
  <c r="G44" i="1" s="1"/>
  <c r="B44" i="1"/>
  <c r="F43" i="1"/>
  <c r="G43" i="1" s="1"/>
  <c r="B43" i="1"/>
  <c r="F42" i="1"/>
  <c r="G42" i="1" s="1"/>
  <c r="B42" i="1"/>
  <c r="F41" i="1"/>
  <c r="G41" i="1" s="1"/>
  <c r="B41" i="1"/>
  <c r="F40" i="1"/>
  <c r="G40" i="1" s="1"/>
  <c r="B40" i="1"/>
  <c r="F39" i="1"/>
  <c r="G39" i="1" s="1"/>
  <c r="B39" i="1"/>
  <c r="F38" i="1"/>
  <c r="G38" i="1" s="1"/>
  <c r="B38" i="1"/>
  <c r="F37" i="1"/>
  <c r="G37" i="1" s="1"/>
  <c r="B37" i="1"/>
  <c r="F36" i="1"/>
  <c r="G36" i="1" s="1"/>
  <c r="B36" i="1"/>
  <c r="F35" i="1"/>
  <c r="G35" i="1" s="1"/>
  <c r="B35" i="1"/>
  <c r="F34" i="1"/>
  <c r="G34" i="1" s="1"/>
  <c r="B34" i="1"/>
  <c r="F33" i="1"/>
  <c r="G33" i="1" s="1"/>
  <c r="B33" i="1"/>
  <c r="F32" i="1"/>
  <c r="G32" i="1" s="1"/>
  <c r="B32" i="1"/>
  <c r="F31" i="1"/>
  <c r="G31" i="1" s="1"/>
  <c r="B31" i="1"/>
  <c r="F30" i="1"/>
  <c r="G30" i="1" s="1"/>
  <c r="B30" i="1"/>
  <c r="F29" i="1"/>
  <c r="G29" i="1" s="1"/>
  <c r="B29" i="1"/>
  <c r="F28" i="1"/>
  <c r="G28" i="1" s="1"/>
  <c r="B28" i="1"/>
  <c r="F27" i="1"/>
  <c r="G27" i="1" s="1"/>
  <c r="B27" i="1"/>
  <c r="F26" i="1"/>
  <c r="G26" i="1" s="1"/>
  <c r="B26" i="1"/>
  <c r="F25" i="1"/>
  <c r="G25" i="1" s="1"/>
  <c r="B25" i="1"/>
  <c r="F24" i="1"/>
  <c r="G24" i="1" s="1"/>
  <c r="B24" i="1"/>
  <c r="F23" i="1"/>
  <c r="G23" i="1" s="1"/>
  <c r="B23" i="1"/>
  <c r="F22" i="1"/>
  <c r="G22" i="1" s="1"/>
  <c r="B22" i="1"/>
  <c r="F21" i="1"/>
  <c r="G21" i="1" s="1"/>
  <c r="B21" i="1"/>
  <c r="F20" i="1"/>
  <c r="G20" i="1" s="1"/>
  <c r="B20" i="1"/>
  <c r="F19" i="1"/>
  <c r="G19" i="1" s="1"/>
  <c r="B19" i="1"/>
  <c r="F18" i="1"/>
  <c r="G18" i="1" s="1"/>
  <c r="B18" i="1"/>
  <c r="F17" i="1"/>
  <c r="G17" i="1" s="1"/>
  <c r="B17" i="1"/>
  <c r="F16" i="1"/>
  <c r="G16" i="1" s="1"/>
  <c r="B16" i="1"/>
  <c r="F15" i="1"/>
  <c r="G15" i="1" s="1"/>
  <c r="B15" i="1"/>
  <c r="F14" i="1"/>
  <c r="G14" i="1" s="1"/>
  <c r="B14" i="1"/>
  <c r="F13" i="1"/>
  <c r="G13" i="1" s="1"/>
  <c r="B13" i="1"/>
  <c r="F12" i="1"/>
  <c r="G12" i="1" s="1"/>
  <c r="B12" i="1"/>
  <c r="F11" i="1"/>
  <c r="G11" i="1" s="1"/>
  <c r="B11" i="1"/>
  <c r="F10" i="1"/>
  <c r="G10" i="1" s="1"/>
  <c r="B10" i="1"/>
  <c r="F9" i="1"/>
  <c r="G9" i="1" s="1"/>
  <c r="B9" i="1"/>
  <c r="F8" i="1"/>
  <c r="G8" i="1" s="1"/>
  <c r="B8" i="1"/>
  <c r="F7" i="1"/>
  <c r="G7" i="1" s="1"/>
  <c r="B7" i="1"/>
  <c r="F6" i="1"/>
  <c r="G6" i="1" s="1"/>
  <c r="B6" i="1"/>
  <c r="F5" i="1"/>
  <c r="G5" i="1" s="1"/>
  <c r="B5" i="1"/>
  <c r="F4" i="1"/>
  <c r="G4" i="1" s="1"/>
  <c r="B4" i="1"/>
  <c r="F3" i="1"/>
  <c r="G3" i="1" s="1"/>
  <c r="B3" i="1"/>
  <c r="F2" i="1"/>
  <c r="G2" i="1" s="1"/>
  <c r="B2" i="1"/>
</calcChain>
</file>

<file path=xl/sharedStrings.xml><?xml version="1.0" encoding="utf-8"?>
<sst xmlns="http://schemas.openxmlformats.org/spreadsheetml/2006/main" count="373" uniqueCount="36">
  <si>
    <t>Datum</t>
  </si>
  <si>
    <t>Měsíc</t>
  </si>
  <si>
    <t>Den týdne</t>
  </si>
  <si>
    <t>Výrobek</t>
  </si>
  <si>
    <t>Počet</t>
  </si>
  <si>
    <t>Cena</t>
  </si>
  <si>
    <t>Tržba</t>
  </si>
  <si>
    <t>Zákazník</t>
  </si>
  <si>
    <t>BON</t>
  </si>
  <si>
    <t>P</t>
  </si>
  <si>
    <t>KAU</t>
  </si>
  <si>
    <t>B</t>
  </si>
  <si>
    <t>FIN</t>
  </si>
  <si>
    <t>SAF</t>
  </si>
  <si>
    <t>INV</t>
  </si>
  <si>
    <t>F</t>
  </si>
  <si>
    <t>J</t>
  </si>
  <si>
    <t>POD</t>
  </si>
  <si>
    <t>Program</t>
  </si>
  <si>
    <t>Otázky</t>
  </si>
  <si>
    <t>Výsledek</t>
  </si>
  <si>
    <t>Jaká je celková tržba?</t>
  </si>
  <si>
    <t>Jaká je celková tržba za výrobek BON v pondělí v obchodech s tržbou vyšší než 20000?</t>
  </si>
  <si>
    <t>Jaká je celková tržba za nadprůměrně vysoké obchody?</t>
  </si>
  <si>
    <t>Jaká je průměrná tržba za zákazníka B a výrobek BON?</t>
  </si>
  <si>
    <t>Ve kterém měsíci se nejvíce utržilo za výrobek SAF a kolik to bylo?</t>
  </si>
  <si>
    <t>Kterého výrobku odebral zákazník F nejvíce kusů v pondělí a kolik kusů to bylo?</t>
  </si>
  <si>
    <t>Který zákazník odebral nejvíce kusů ve 3. měsíci a kolik kusů to bylo?</t>
  </si>
  <si>
    <t>Který den v týdnu se prodalo nejméně kusů výrobku FIN?</t>
  </si>
  <si>
    <t>čtvrtek</t>
  </si>
  <si>
    <t>Který zákazník odebral ve středu nejvíce kusů výrobku BON a kolik kusů to bylo?</t>
  </si>
  <si>
    <t>Jaký je výsledek rovnice 3=cos(x)/ln(x-5)</t>
  </si>
  <si>
    <t>Celkový součet</t>
  </si>
  <si>
    <t>(Vše)</t>
  </si>
  <si>
    <t>Celkem</t>
  </si>
  <si>
    <t>Součet z 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</si>
</sst>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a Nejedlová" refreshedDate="44279.321015162037" createdVersion="6" refreshedVersion="6" minRefreshableVersion="3" recordCount="165" xr:uid="{7925DAC3-1F79-4496-B349-1E55512E7360}">
  <cacheSource type="worksheet">
    <worksheetSource ref="A1:H166" sheet="List1"/>
  </cacheSource>
  <cacheFields count="9">
    <cacheField name="Datum" numFmtId="14">
      <sharedItems containsSemiMixedTypes="0" containsNonDate="0" containsDate="1" containsString="0" minDate="1998-01-05T00:00:00" maxDate="1998-07-01T00:00:00" count="80">
        <d v="1998-01-05T00:00:00"/>
        <d v="1998-01-06T00:00:00"/>
        <d v="1998-01-07T00:00:00"/>
        <d v="1998-01-08T00:00:00"/>
        <d v="1998-01-09T00:00:00"/>
        <d v="1998-01-14T00:00:00"/>
        <d v="1998-01-16T00:00:00"/>
        <d v="1998-01-19T00:00:00"/>
        <d v="1998-01-26T00:00:00"/>
        <d v="1998-01-29T00:00:00"/>
        <d v="1998-02-02T00:00:00"/>
        <d v="1998-02-03T00:00:00"/>
        <d v="1998-02-04T00:00:00"/>
        <d v="1998-02-06T00:00:00"/>
        <d v="1998-02-09T00:00:00"/>
        <d v="1998-02-12T00:00:00"/>
        <d v="1998-02-13T00:00:00"/>
        <d v="1998-02-16T00:00:00"/>
        <d v="1998-02-18T00:00:00"/>
        <d v="1998-02-20T00:00:00"/>
        <d v="1998-02-23T00:00:00"/>
        <d v="1998-02-24T00:00:00"/>
        <d v="1998-02-26T00:00:00"/>
        <d v="1998-02-27T00:00:00"/>
        <d v="1998-03-06T00:00:00"/>
        <d v="1998-03-09T00:00:00"/>
        <d v="1998-03-16T00:00:00"/>
        <d v="1998-03-17T00:00:00"/>
        <d v="1998-03-20T00:00:00"/>
        <d v="1998-03-23T00:00:00"/>
        <d v="1998-03-25T00:00:00"/>
        <d v="1998-03-30T00:00:00"/>
        <d v="1998-04-06T00:00:00"/>
        <d v="1998-04-07T00:00:00"/>
        <d v="1998-04-08T00:00:00"/>
        <d v="1998-04-09T00:00:00"/>
        <d v="1998-04-10T00:00:00"/>
        <d v="1998-04-14T00:00:00"/>
        <d v="1998-04-15T00:00:00"/>
        <d v="1998-04-16T00:00:00"/>
        <d v="1998-04-17T00:00:00"/>
        <d v="1998-04-20T00:00:00"/>
        <d v="1998-04-21T00:00:00"/>
        <d v="1998-04-23T00:00:00"/>
        <d v="1998-04-24T00:00:00"/>
        <d v="1998-04-27T00:00:00"/>
        <d v="1998-04-28T00:00:00"/>
        <d v="1998-04-29T00:00:00"/>
        <d v="1998-05-04T00:00:00"/>
        <d v="1998-05-05T00:00:00"/>
        <d v="1998-05-06T00:00:00"/>
        <d v="1998-05-08T00:00:00"/>
        <d v="1998-05-11T00:00:00"/>
        <d v="1998-05-12T00:00:00"/>
        <d v="1998-05-14T00:00:00"/>
        <d v="1998-05-15T00:00:00"/>
        <d v="1998-05-18T00:00:00"/>
        <d v="1998-05-19T00:00:00"/>
        <d v="1998-05-20T00:00:00"/>
        <d v="1998-05-21T00:00:00"/>
        <d v="1998-05-22T00:00:00"/>
        <d v="1998-05-25T00:00:00"/>
        <d v="1998-05-28T00:00:00"/>
        <d v="1998-05-29T00:00:00"/>
        <d v="1998-06-03T00:00:00"/>
        <d v="1998-06-05T00:00:00"/>
        <d v="1998-06-08T00:00:00"/>
        <d v="1998-06-10T00:00:00"/>
        <d v="1998-06-15T00:00:00"/>
        <d v="1998-06-16T00:00:00"/>
        <d v="1998-06-17T00:00:00"/>
        <d v="1998-06-18T00:00:00"/>
        <d v="1998-06-19T00:00:00"/>
        <d v="1998-06-22T00:00:00"/>
        <d v="1998-06-23T00:00:00"/>
        <d v="1998-06-24T00:00:00"/>
        <d v="1998-06-25T00:00:00"/>
        <d v="1998-06-26T00:00:00"/>
        <d v="1998-06-29T00:00:00"/>
        <d v="1998-06-30T00:00:00"/>
      </sharedItems>
      <fieldGroup par="8" base="0">
        <rangePr groupBy="days" startDate="1998-01-05T00:00:00" endDate="1998-07-01T00:00:00"/>
        <groupItems count="368">
          <s v="&lt;05.01.1998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01.07.1998"/>
        </groupItems>
      </fieldGroup>
    </cacheField>
    <cacheField name="Měsíc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  <cacheField name="Den týdne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Výrobek" numFmtId="0">
      <sharedItems count="6">
        <s v="BON"/>
        <s v="KAU"/>
        <s v="FIN"/>
        <s v="SAF"/>
        <s v="INV"/>
        <s v="POD"/>
      </sharedItems>
    </cacheField>
    <cacheField name="Počet" numFmtId="0">
      <sharedItems containsSemiMixedTypes="0" containsString="0" containsNumber="1" containsInteger="1" minValue="2" maxValue="10"/>
    </cacheField>
    <cacheField name="Cena" numFmtId="0">
      <sharedItems containsSemiMixedTypes="0" containsString="0" containsNumber="1" containsInteger="1" minValue="1900" maxValue="19000"/>
    </cacheField>
    <cacheField name="Tržba" numFmtId="0">
      <sharedItems containsSemiMixedTypes="0" containsString="0" containsNumber="1" containsInteger="1" minValue="3800" maxValue="190000"/>
    </cacheField>
    <cacheField name="Zákazník" numFmtId="0">
      <sharedItems count="4">
        <s v="P"/>
        <s v="B"/>
        <s v="F"/>
        <s v="J"/>
      </sharedItems>
    </cacheField>
    <cacheField name="Měsíce" numFmtId="0" databaseField="0">
      <fieldGroup base="0">
        <rangePr groupBy="months" startDate="1998-01-05T00:00:00" endDate="1998-07-01T00:00:00"/>
        <groupItems count="14">
          <s v="&lt;05.01.1998"/>
          <s v="I"/>
          <s v="II"/>
          <s v="III"/>
          <s v="IV"/>
          <s v="V"/>
          <s v="VI"/>
          <s v="VII"/>
          <s v="VIII"/>
          <s v="IX"/>
          <s v="X"/>
          <s v="XI"/>
          <s v="XII"/>
          <s v="&gt;01.07.199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5">
  <r>
    <x v="0"/>
    <x v="0"/>
    <x v="0"/>
    <x v="0"/>
    <n v="2"/>
    <n v="3800"/>
    <n v="7600"/>
    <x v="0"/>
  </r>
  <r>
    <x v="0"/>
    <x v="0"/>
    <x v="0"/>
    <x v="1"/>
    <n v="2"/>
    <n v="10000"/>
    <n v="20000"/>
    <x v="0"/>
  </r>
  <r>
    <x v="1"/>
    <x v="0"/>
    <x v="1"/>
    <x v="0"/>
    <n v="8"/>
    <n v="3800"/>
    <n v="30400"/>
    <x v="1"/>
  </r>
  <r>
    <x v="1"/>
    <x v="0"/>
    <x v="1"/>
    <x v="2"/>
    <n v="10"/>
    <n v="4000"/>
    <n v="40000"/>
    <x v="1"/>
  </r>
  <r>
    <x v="1"/>
    <x v="0"/>
    <x v="1"/>
    <x v="3"/>
    <n v="8"/>
    <n v="19000"/>
    <n v="152000"/>
    <x v="1"/>
  </r>
  <r>
    <x v="2"/>
    <x v="0"/>
    <x v="2"/>
    <x v="4"/>
    <n v="8"/>
    <n v="2400"/>
    <n v="19200"/>
    <x v="0"/>
  </r>
  <r>
    <x v="3"/>
    <x v="0"/>
    <x v="3"/>
    <x v="2"/>
    <n v="6"/>
    <n v="4000"/>
    <n v="24000"/>
    <x v="0"/>
  </r>
  <r>
    <x v="3"/>
    <x v="0"/>
    <x v="3"/>
    <x v="2"/>
    <n v="10"/>
    <n v="4000"/>
    <n v="40000"/>
    <x v="0"/>
  </r>
  <r>
    <x v="3"/>
    <x v="0"/>
    <x v="3"/>
    <x v="4"/>
    <n v="6"/>
    <n v="2400"/>
    <n v="14400"/>
    <x v="0"/>
  </r>
  <r>
    <x v="4"/>
    <x v="0"/>
    <x v="4"/>
    <x v="0"/>
    <n v="8"/>
    <n v="3800"/>
    <n v="30400"/>
    <x v="0"/>
  </r>
  <r>
    <x v="4"/>
    <x v="0"/>
    <x v="4"/>
    <x v="0"/>
    <n v="8"/>
    <n v="3800"/>
    <n v="30400"/>
    <x v="0"/>
  </r>
  <r>
    <x v="4"/>
    <x v="0"/>
    <x v="4"/>
    <x v="3"/>
    <n v="8"/>
    <n v="19000"/>
    <n v="152000"/>
    <x v="0"/>
  </r>
  <r>
    <x v="5"/>
    <x v="0"/>
    <x v="2"/>
    <x v="0"/>
    <n v="10"/>
    <n v="3800"/>
    <n v="38000"/>
    <x v="0"/>
  </r>
  <r>
    <x v="6"/>
    <x v="0"/>
    <x v="4"/>
    <x v="0"/>
    <n v="10"/>
    <n v="3800"/>
    <n v="38000"/>
    <x v="0"/>
  </r>
  <r>
    <x v="6"/>
    <x v="0"/>
    <x v="4"/>
    <x v="2"/>
    <n v="2"/>
    <n v="4000"/>
    <n v="8000"/>
    <x v="0"/>
  </r>
  <r>
    <x v="6"/>
    <x v="0"/>
    <x v="4"/>
    <x v="4"/>
    <n v="10"/>
    <n v="2400"/>
    <n v="24000"/>
    <x v="0"/>
  </r>
  <r>
    <x v="7"/>
    <x v="0"/>
    <x v="0"/>
    <x v="0"/>
    <n v="8"/>
    <n v="3800"/>
    <n v="30400"/>
    <x v="0"/>
  </r>
  <r>
    <x v="7"/>
    <x v="0"/>
    <x v="0"/>
    <x v="0"/>
    <n v="10"/>
    <n v="3800"/>
    <n v="38000"/>
    <x v="2"/>
  </r>
  <r>
    <x v="7"/>
    <x v="0"/>
    <x v="0"/>
    <x v="2"/>
    <n v="4"/>
    <n v="4000"/>
    <n v="16000"/>
    <x v="0"/>
  </r>
  <r>
    <x v="8"/>
    <x v="0"/>
    <x v="0"/>
    <x v="4"/>
    <n v="2"/>
    <n v="2400"/>
    <n v="4800"/>
    <x v="0"/>
  </r>
  <r>
    <x v="8"/>
    <x v="0"/>
    <x v="0"/>
    <x v="1"/>
    <n v="10"/>
    <n v="10000"/>
    <n v="100000"/>
    <x v="0"/>
  </r>
  <r>
    <x v="8"/>
    <x v="0"/>
    <x v="0"/>
    <x v="3"/>
    <n v="8"/>
    <n v="19000"/>
    <n v="152000"/>
    <x v="0"/>
  </r>
  <r>
    <x v="9"/>
    <x v="0"/>
    <x v="3"/>
    <x v="4"/>
    <n v="4"/>
    <n v="2400"/>
    <n v="9600"/>
    <x v="0"/>
  </r>
  <r>
    <x v="10"/>
    <x v="1"/>
    <x v="0"/>
    <x v="2"/>
    <n v="10"/>
    <n v="4000"/>
    <n v="40000"/>
    <x v="3"/>
  </r>
  <r>
    <x v="10"/>
    <x v="1"/>
    <x v="0"/>
    <x v="1"/>
    <n v="6"/>
    <n v="10000"/>
    <n v="60000"/>
    <x v="0"/>
  </r>
  <r>
    <x v="11"/>
    <x v="1"/>
    <x v="1"/>
    <x v="2"/>
    <n v="4"/>
    <n v="4000"/>
    <n v="16000"/>
    <x v="0"/>
  </r>
  <r>
    <x v="11"/>
    <x v="1"/>
    <x v="1"/>
    <x v="4"/>
    <n v="8"/>
    <n v="2400"/>
    <n v="19200"/>
    <x v="0"/>
  </r>
  <r>
    <x v="12"/>
    <x v="1"/>
    <x v="2"/>
    <x v="5"/>
    <n v="8"/>
    <n v="1900"/>
    <n v="15200"/>
    <x v="0"/>
  </r>
  <r>
    <x v="13"/>
    <x v="1"/>
    <x v="4"/>
    <x v="4"/>
    <n v="6"/>
    <n v="2400"/>
    <n v="14400"/>
    <x v="0"/>
  </r>
  <r>
    <x v="13"/>
    <x v="1"/>
    <x v="4"/>
    <x v="1"/>
    <n v="4"/>
    <n v="10000"/>
    <n v="40000"/>
    <x v="0"/>
  </r>
  <r>
    <x v="13"/>
    <x v="1"/>
    <x v="4"/>
    <x v="3"/>
    <n v="6"/>
    <n v="19000"/>
    <n v="114000"/>
    <x v="0"/>
  </r>
  <r>
    <x v="14"/>
    <x v="1"/>
    <x v="0"/>
    <x v="2"/>
    <n v="8"/>
    <n v="4000"/>
    <n v="32000"/>
    <x v="0"/>
  </r>
  <r>
    <x v="15"/>
    <x v="1"/>
    <x v="3"/>
    <x v="0"/>
    <n v="2"/>
    <n v="3800"/>
    <n v="7600"/>
    <x v="0"/>
  </r>
  <r>
    <x v="16"/>
    <x v="1"/>
    <x v="4"/>
    <x v="0"/>
    <n v="10"/>
    <n v="3800"/>
    <n v="38000"/>
    <x v="0"/>
  </r>
  <r>
    <x v="16"/>
    <x v="1"/>
    <x v="4"/>
    <x v="3"/>
    <n v="2"/>
    <n v="19000"/>
    <n v="38000"/>
    <x v="0"/>
  </r>
  <r>
    <x v="17"/>
    <x v="1"/>
    <x v="0"/>
    <x v="0"/>
    <n v="8"/>
    <n v="3800"/>
    <n v="30400"/>
    <x v="0"/>
  </r>
  <r>
    <x v="17"/>
    <x v="1"/>
    <x v="0"/>
    <x v="4"/>
    <n v="8"/>
    <n v="2400"/>
    <n v="19200"/>
    <x v="0"/>
  </r>
  <r>
    <x v="17"/>
    <x v="1"/>
    <x v="0"/>
    <x v="1"/>
    <n v="10"/>
    <n v="10000"/>
    <n v="100000"/>
    <x v="0"/>
  </r>
  <r>
    <x v="18"/>
    <x v="1"/>
    <x v="2"/>
    <x v="2"/>
    <n v="4"/>
    <n v="4000"/>
    <n v="16000"/>
    <x v="0"/>
  </r>
  <r>
    <x v="18"/>
    <x v="1"/>
    <x v="2"/>
    <x v="4"/>
    <n v="4"/>
    <n v="2400"/>
    <n v="9600"/>
    <x v="0"/>
  </r>
  <r>
    <x v="19"/>
    <x v="1"/>
    <x v="4"/>
    <x v="4"/>
    <n v="6"/>
    <n v="2400"/>
    <n v="14400"/>
    <x v="3"/>
  </r>
  <r>
    <x v="19"/>
    <x v="1"/>
    <x v="4"/>
    <x v="3"/>
    <n v="8"/>
    <n v="19000"/>
    <n v="152000"/>
    <x v="0"/>
  </r>
  <r>
    <x v="19"/>
    <x v="1"/>
    <x v="4"/>
    <x v="3"/>
    <n v="8"/>
    <n v="19000"/>
    <n v="152000"/>
    <x v="0"/>
  </r>
  <r>
    <x v="20"/>
    <x v="1"/>
    <x v="0"/>
    <x v="2"/>
    <n v="6"/>
    <n v="4000"/>
    <n v="24000"/>
    <x v="0"/>
  </r>
  <r>
    <x v="21"/>
    <x v="1"/>
    <x v="1"/>
    <x v="0"/>
    <n v="4"/>
    <n v="3800"/>
    <n v="15200"/>
    <x v="2"/>
  </r>
  <r>
    <x v="21"/>
    <x v="1"/>
    <x v="1"/>
    <x v="0"/>
    <n v="10"/>
    <n v="3800"/>
    <n v="38000"/>
    <x v="0"/>
  </r>
  <r>
    <x v="22"/>
    <x v="1"/>
    <x v="3"/>
    <x v="0"/>
    <n v="10"/>
    <n v="3800"/>
    <n v="38000"/>
    <x v="0"/>
  </r>
  <r>
    <x v="23"/>
    <x v="1"/>
    <x v="4"/>
    <x v="0"/>
    <n v="8"/>
    <n v="3800"/>
    <n v="30400"/>
    <x v="0"/>
  </r>
  <r>
    <x v="23"/>
    <x v="1"/>
    <x v="4"/>
    <x v="0"/>
    <n v="2"/>
    <n v="3800"/>
    <n v="7600"/>
    <x v="0"/>
  </r>
  <r>
    <x v="23"/>
    <x v="1"/>
    <x v="4"/>
    <x v="4"/>
    <n v="4"/>
    <n v="2400"/>
    <n v="9600"/>
    <x v="0"/>
  </r>
  <r>
    <x v="24"/>
    <x v="2"/>
    <x v="4"/>
    <x v="2"/>
    <n v="6"/>
    <n v="4000"/>
    <n v="24000"/>
    <x v="0"/>
  </r>
  <r>
    <x v="24"/>
    <x v="2"/>
    <x v="4"/>
    <x v="3"/>
    <n v="10"/>
    <n v="19000"/>
    <n v="190000"/>
    <x v="0"/>
  </r>
  <r>
    <x v="24"/>
    <x v="2"/>
    <x v="4"/>
    <x v="0"/>
    <n v="10"/>
    <n v="3800"/>
    <n v="38000"/>
    <x v="0"/>
  </r>
  <r>
    <x v="24"/>
    <x v="2"/>
    <x v="4"/>
    <x v="2"/>
    <n v="2"/>
    <n v="4000"/>
    <n v="8000"/>
    <x v="0"/>
  </r>
  <r>
    <x v="24"/>
    <x v="2"/>
    <x v="4"/>
    <x v="1"/>
    <n v="4"/>
    <n v="10000"/>
    <n v="40000"/>
    <x v="0"/>
  </r>
  <r>
    <x v="25"/>
    <x v="2"/>
    <x v="0"/>
    <x v="5"/>
    <n v="8"/>
    <n v="1900"/>
    <n v="15200"/>
    <x v="0"/>
  </r>
  <r>
    <x v="25"/>
    <x v="2"/>
    <x v="0"/>
    <x v="3"/>
    <n v="8"/>
    <n v="19000"/>
    <n v="152000"/>
    <x v="0"/>
  </r>
  <r>
    <x v="26"/>
    <x v="2"/>
    <x v="0"/>
    <x v="0"/>
    <n v="8"/>
    <n v="3800"/>
    <n v="30400"/>
    <x v="0"/>
  </r>
  <r>
    <x v="27"/>
    <x v="2"/>
    <x v="1"/>
    <x v="2"/>
    <n v="4"/>
    <n v="4000"/>
    <n v="16000"/>
    <x v="0"/>
  </r>
  <r>
    <x v="28"/>
    <x v="2"/>
    <x v="4"/>
    <x v="5"/>
    <n v="10"/>
    <n v="1900"/>
    <n v="19000"/>
    <x v="3"/>
  </r>
  <r>
    <x v="29"/>
    <x v="2"/>
    <x v="0"/>
    <x v="0"/>
    <n v="10"/>
    <n v="3800"/>
    <n v="38000"/>
    <x v="1"/>
  </r>
  <r>
    <x v="29"/>
    <x v="2"/>
    <x v="0"/>
    <x v="0"/>
    <n v="4"/>
    <n v="3800"/>
    <n v="15200"/>
    <x v="0"/>
  </r>
  <r>
    <x v="30"/>
    <x v="2"/>
    <x v="2"/>
    <x v="5"/>
    <n v="6"/>
    <n v="1900"/>
    <n v="11400"/>
    <x v="0"/>
  </r>
  <r>
    <x v="31"/>
    <x v="2"/>
    <x v="0"/>
    <x v="4"/>
    <n v="8"/>
    <n v="2400"/>
    <n v="19200"/>
    <x v="0"/>
  </r>
  <r>
    <x v="32"/>
    <x v="3"/>
    <x v="0"/>
    <x v="5"/>
    <n v="4"/>
    <n v="1900"/>
    <n v="7600"/>
    <x v="0"/>
  </r>
  <r>
    <x v="32"/>
    <x v="3"/>
    <x v="0"/>
    <x v="5"/>
    <n v="10"/>
    <n v="1900"/>
    <n v="19000"/>
    <x v="0"/>
  </r>
  <r>
    <x v="33"/>
    <x v="3"/>
    <x v="1"/>
    <x v="0"/>
    <n v="6"/>
    <n v="3800"/>
    <n v="22800"/>
    <x v="0"/>
  </r>
  <r>
    <x v="33"/>
    <x v="3"/>
    <x v="1"/>
    <x v="5"/>
    <n v="6"/>
    <n v="1900"/>
    <n v="11400"/>
    <x v="0"/>
  </r>
  <r>
    <x v="34"/>
    <x v="3"/>
    <x v="2"/>
    <x v="2"/>
    <n v="4"/>
    <n v="4000"/>
    <n v="16000"/>
    <x v="0"/>
  </r>
  <r>
    <x v="34"/>
    <x v="3"/>
    <x v="2"/>
    <x v="4"/>
    <n v="4"/>
    <n v="2400"/>
    <n v="9600"/>
    <x v="0"/>
  </r>
  <r>
    <x v="34"/>
    <x v="3"/>
    <x v="2"/>
    <x v="1"/>
    <n v="8"/>
    <n v="10000"/>
    <n v="80000"/>
    <x v="0"/>
  </r>
  <r>
    <x v="34"/>
    <x v="3"/>
    <x v="2"/>
    <x v="5"/>
    <n v="6"/>
    <n v="1900"/>
    <n v="11400"/>
    <x v="0"/>
  </r>
  <r>
    <x v="35"/>
    <x v="3"/>
    <x v="3"/>
    <x v="0"/>
    <n v="2"/>
    <n v="3800"/>
    <n v="7600"/>
    <x v="0"/>
  </r>
  <r>
    <x v="36"/>
    <x v="3"/>
    <x v="4"/>
    <x v="2"/>
    <n v="10"/>
    <n v="4000"/>
    <n v="40000"/>
    <x v="0"/>
  </r>
  <r>
    <x v="36"/>
    <x v="3"/>
    <x v="4"/>
    <x v="4"/>
    <n v="10"/>
    <n v="2400"/>
    <n v="24000"/>
    <x v="3"/>
  </r>
  <r>
    <x v="36"/>
    <x v="3"/>
    <x v="4"/>
    <x v="4"/>
    <n v="6"/>
    <n v="2400"/>
    <n v="14400"/>
    <x v="0"/>
  </r>
  <r>
    <x v="37"/>
    <x v="3"/>
    <x v="1"/>
    <x v="5"/>
    <n v="10"/>
    <n v="1900"/>
    <n v="19000"/>
    <x v="0"/>
  </r>
  <r>
    <x v="38"/>
    <x v="3"/>
    <x v="2"/>
    <x v="5"/>
    <n v="4"/>
    <n v="1900"/>
    <n v="7600"/>
    <x v="0"/>
  </r>
  <r>
    <x v="39"/>
    <x v="3"/>
    <x v="3"/>
    <x v="0"/>
    <n v="4"/>
    <n v="3800"/>
    <n v="15200"/>
    <x v="2"/>
  </r>
  <r>
    <x v="40"/>
    <x v="3"/>
    <x v="4"/>
    <x v="2"/>
    <n v="4"/>
    <n v="4000"/>
    <n v="16000"/>
    <x v="0"/>
  </r>
  <r>
    <x v="40"/>
    <x v="3"/>
    <x v="4"/>
    <x v="4"/>
    <n v="2"/>
    <n v="2400"/>
    <n v="4800"/>
    <x v="0"/>
  </r>
  <r>
    <x v="41"/>
    <x v="3"/>
    <x v="0"/>
    <x v="0"/>
    <n v="4"/>
    <n v="3800"/>
    <n v="15200"/>
    <x v="0"/>
  </r>
  <r>
    <x v="41"/>
    <x v="3"/>
    <x v="0"/>
    <x v="2"/>
    <n v="4"/>
    <n v="4000"/>
    <n v="16000"/>
    <x v="0"/>
  </r>
  <r>
    <x v="41"/>
    <x v="3"/>
    <x v="0"/>
    <x v="5"/>
    <n v="8"/>
    <n v="1900"/>
    <n v="15200"/>
    <x v="0"/>
  </r>
  <r>
    <x v="42"/>
    <x v="3"/>
    <x v="1"/>
    <x v="0"/>
    <n v="2"/>
    <n v="3800"/>
    <n v="7600"/>
    <x v="0"/>
  </r>
  <r>
    <x v="42"/>
    <x v="3"/>
    <x v="1"/>
    <x v="2"/>
    <n v="4"/>
    <n v="4000"/>
    <n v="16000"/>
    <x v="0"/>
  </r>
  <r>
    <x v="43"/>
    <x v="3"/>
    <x v="3"/>
    <x v="0"/>
    <n v="2"/>
    <n v="3800"/>
    <n v="7600"/>
    <x v="0"/>
  </r>
  <r>
    <x v="43"/>
    <x v="3"/>
    <x v="3"/>
    <x v="2"/>
    <n v="6"/>
    <n v="4000"/>
    <n v="24000"/>
    <x v="0"/>
  </r>
  <r>
    <x v="44"/>
    <x v="3"/>
    <x v="4"/>
    <x v="2"/>
    <n v="6"/>
    <n v="4000"/>
    <n v="24000"/>
    <x v="0"/>
  </r>
  <r>
    <x v="45"/>
    <x v="3"/>
    <x v="0"/>
    <x v="4"/>
    <n v="2"/>
    <n v="2400"/>
    <n v="4800"/>
    <x v="0"/>
  </r>
  <r>
    <x v="45"/>
    <x v="3"/>
    <x v="0"/>
    <x v="5"/>
    <n v="8"/>
    <n v="1900"/>
    <n v="15200"/>
    <x v="3"/>
  </r>
  <r>
    <x v="45"/>
    <x v="3"/>
    <x v="0"/>
    <x v="3"/>
    <n v="6"/>
    <n v="19000"/>
    <n v="114000"/>
    <x v="0"/>
  </r>
  <r>
    <x v="46"/>
    <x v="3"/>
    <x v="1"/>
    <x v="2"/>
    <n v="2"/>
    <n v="4000"/>
    <n v="8000"/>
    <x v="0"/>
  </r>
  <r>
    <x v="46"/>
    <x v="3"/>
    <x v="1"/>
    <x v="4"/>
    <n v="4"/>
    <n v="2400"/>
    <n v="9600"/>
    <x v="0"/>
  </r>
  <r>
    <x v="47"/>
    <x v="3"/>
    <x v="2"/>
    <x v="1"/>
    <n v="4"/>
    <n v="10000"/>
    <n v="40000"/>
    <x v="0"/>
  </r>
  <r>
    <x v="48"/>
    <x v="4"/>
    <x v="0"/>
    <x v="2"/>
    <n v="8"/>
    <n v="4000"/>
    <n v="32000"/>
    <x v="0"/>
  </r>
  <r>
    <x v="49"/>
    <x v="4"/>
    <x v="1"/>
    <x v="1"/>
    <n v="4"/>
    <n v="10000"/>
    <n v="40000"/>
    <x v="0"/>
  </r>
  <r>
    <x v="50"/>
    <x v="4"/>
    <x v="2"/>
    <x v="0"/>
    <n v="6"/>
    <n v="3800"/>
    <n v="22800"/>
    <x v="0"/>
  </r>
  <r>
    <x v="51"/>
    <x v="4"/>
    <x v="4"/>
    <x v="0"/>
    <n v="8"/>
    <n v="3800"/>
    <n v="30400"/>
    <x v="0"/>
  </r>
  <r>
    <x v="51"/>
    <x v="4"/>
    <x v="4"/>
    <x v="0"/>
    <n v="10"/>
    <n v="3800"/>
    <n v="38000"/>
    <x v="1"/>
  </r>
  <r>
    <x v="51"/>
    <x v="4"/>
    <x v="4"/>
    <x v="2"/>
    <n v="6"/>
    <n v="4000"/>
    <n v="24000"/>
    <x v="0"/>
  </r>
  <r>
    <x v="51"/>
    <x v="4"/>
    <x v="4"/>
    <x v="2"/>
    <n v="10"/>
    <n v="4000"/>
    <n v="40000"/>
    <x v="1"/>
  </r>
  <r>
    <x v="51"/>
    <x v="4"/>
    <x v="4"/>
    <x v="5"/>
    <n v="10"/>
    <n v="1900"/>
    <n v="19000"/>
    <x v="0"/>
  </r>
  <r>
    <x v="52"/>
    <x v="4"/>
    <x v="0"/>
    <x v="0"/>
    <n v="8"/>
    <n v="3800"/>
    <n v="30400"/>
    <x v="0"/>
  </r>
  <r>
    <x v="53"/>
    <x v="4"/>
    <x v="1"/>
    <x v="2"/>
    <n v="2"/>
    <n v="4000"/>
    <n v="8000"/>
    <x v="0"/>
  </r>
  <r>
    <x v="53"/>
    <x v="4"/>
    <x v="1"/>
    <x v="4"/>
    <n v="4"/>
    <n v="2400"/>
    <n v="9600"/>
    <x v="0"/>
  </r>
  <r>
    <x v="54"/>
    <x v="4"/>
    <x v="3"/>
    <x v="1"/>
    <n v="2"/>
    <n v="10000"/>
    <n v="20000"/>
    <x v="0"/>
  </r>
  <r>
    <x v="54"/>
    <x v="4"/>
    <x v="3"/>
    <x v="3"/>
    <n v="4"/>
    <n v="19000"/>
    <n v="76000"/>
    <x v="0"/>
  </r>
  <r>
    <x v="54"/>
    <x v="4"/>
    <x v="3"/>
    <x v="3"/>
    <n v="10"/>
    <n v="19000"/>
    <n v="190000"/>
    <x v="0"/>
  </r>
  <r>
    <x v="55"/>
    <x v="4"/>
    <x v="4"/>
    <x v="0"/>
    <n v="10"/>
    <n v="3800"/>
    <n v="38000"/>
    <x v="0"/>
  </r>
  <r>
    <x v="55"/>
    <x v="4"/>
    <x v="4"/>
    <x v="5"/>
    <n v="2"/>
    <n v="1900"/>
    <n v="3800"/>
    <x v="0"/>
  </r>
  <r>
    <x v="56"/>
    <x v="4"/>
    <x v="0"/>
    <x v="0"/>
    <n v="8"/>
    <n v="3800"/>
    <n v="30400"/>
    <x v="2"/>
  </r>
  <r>
    <x v="56"/>
    <x v="4"/>
    <x v="0"/>
    <x v="0"/>
    <n v="6"/>
    <n v="3800"/>
    <n v="22800"/>
    <x v="0"/>
  </r>
  <r>
    <x v="56"/>
    <x v="4"/>
    <x v="0"/>
    <x v="4"/>
    <n v="4"/>
    <n v="2400"/>
    <n v="9600"/>
    <x v="2"/>
  </r>
  <r>
    <x v="56"/>
    <x v="4"/>
    <x v="0"/>
    <x v="3"/>
    <n v="8"/>
    <n v="19000"/>
    <n v="152000"/>
    <x v="2"/>
  </r>
  <r>
    <x v="56"/>
    <x v="4"/>
    <x v="0"/>
    <x v="3"/>
    <n v="8"/>
    <n v="19000"/>
    <n v="152000"/>
    <x v="0"/>
  </r>
  <r>
    <x v="57"/>
    <x v="4"/>
    <x v="1"/>
    <x v="5"/>
    <n v="4"/>
    <n v="1900"/>
    <n v="7600"/>
    <x v="0"/>
  </r>
  <r>
    <x v="58"/>
    <x v="4"/>
    <x v="2"/>
    <x v="4"/>
    <n v="4"/>
    <n v="2400"/>
    <n v="9600"/>
    <x v="0"/>
  </r>
  <r>
    <x v="58"/>
    <x v="4"/>
    <x v="2"/>
    <x v="5"/>
    <n v="4"/>
    <n v="1900"/>
    <n v="7600"/>
    <x v="0"/>
  </r>
  <r>
    <x v="59"/>
    <x v="4"/>
    <x v="3"/>
    <x v="0"/>
    <n v="4"/>
    <n v="3800"/>
    <n v="15200"/>
    <x v="0"/>
  </r>
  <r>
    <x v="59"/>
    <x v="4"/>
    <x v="3"/>
    <x v="4"/>
    <n v="2"/>
    <n v="2400"/>
    <n v="4800"/>
    <x v="0"/>
  </r>
  <r>
    <x v="59"/>
    <x v="4"/>
    <x v="3"/>
    <x v="1"/>
    <n v="4"/>
    <n v="10000"/>
    <n v="40000"/>
    <x v="0"/>
  </r>
  <r>
    <x v="60"/>
    <x v="4"/>
    <x v="4"/>
    <x v="2"/>
    <n v="2"/>
    <n v="4000"/>
    <n v="8000"/>
    <x v="0"/>
  </r>
  <r>
    <x v="60"/>
    <x v="4"/>
    <x v="4"/>
    <x v="2"/>
    <n v="4"/>
    <n v="4000"/>
    <n v="16000"/>
    <x v="0"/>
  </r>
  <r>
    <x v="60"/>
    <x v="4"/>
    <x v="4"/>
    <x v="3"/>
    <n v="2"/>
    <n v="19000"/>
    <n v="38000"/>
    <x v="0"/>
  </r>
  <r>
    <x v="61"/>
    <x v="4"/>
    <x v="0"/>
    <x v="0"/>
    <n v="4"/>
    <n v="3800"/>
    <n v="15200"/>
    <x v="1"/>
  </r>
  <r>
    <x v="61"/>
    <x v="4"/>
    <x v="0"/>
    <x v="0"/>
    <n v="6"/>
    <n v="3800"/>
    <n v="22800"/>
    <x v="0"/>
  </r>
  <r>
    <x v="61"/>
    <x v="4"/>
    <x v="0"/>
    <x v="2"/>
    <n v="10"/>
    <n v="4000"/>
    <n v="40000"/>
    <x v="1"/>
  </r>
  <r>
    <x v="61"/>
    <x v="4"/>
    <x v="0"/>
    <x v="4"/>
    <n v="8"/>
    <n v="2400"/>
    <n v="19200"/>
    <x v="0"/>
  </r>
  <r>
    <x v="61"/>
    <x v="4"/>
    <x v="0"/>
    <x v="4"/>
    <n v="2"/>
    <n v="2400"/>
    <n v="4800"/>
    <x v="0"/>
  </r>
  <r>
    <x v="62"/>
    <x v="4"/>
    <x v="3"/>
    <x v="0"/>
    <n v="4"/>
    <n v="3800"/>
    <n v="15200"/>
    <x v="0"/>
  </r>
  <r>
    <x v="63"/>
    <x v="4"/>
    <x v="4"/>
    <x v="0"/>
    <n v="2"/>
    <n v="3800"/>
    <n v="7600"/>
    <x v="0"/>
  </r>
  <r>
    <x v="63"/>
    <x v="4"/>
    <x v="4"/>
    <x v="2"/>
    <n v="2"/>
    <n v="4000"/>
    <n v="8000"/>
    <x v="0"/>
  </r>
  <r>
    <x v="63"/>
    <x v="4"/>
    <x v="4"/>
    <x v="5"/>
    <n v="10"/>
    <n v="1900"/>
    <n v="19000"/>
    <x v="0"/>
  </r>
  <r>
    <x v="64"/>
    <x v="5"/>
    <x v="2"/>
    <x v="2"/>
    <n v="6"/>
    <n v="4000"/>
    <n v="24000"/>
    <x v="0"/>
  </r>
  <r>
    <x v="65"/>
    <x v="5"/>
    <x v="4"/>
    <x v="5"/>
    <n v="10"/>
    <n v="1900"/>
    <n v="19000"/>
    <x v="0"/>
  </r>
  <r>
    <x v="65"/>
    <x v="5"/>
    <x v="4"/>
    <x v="5"/>
    <n v="4"/>
    <n v="1900"/>
    <n v="7600"/>
    <x v="0"/>
  </r>
  <r>
    <x v="66"/>
    <x v="5"/>
    <x v="0"/>
    <x v="0"/>
    <n v="6"/>
    <n v="3800"/>
    <n v="22800"/>
    <x v="0"/>
  </r>
  <r>
    <x v="66"/>
    <x v="5"/>
    <x v="0"/>
    <x v="3"/>
    <n v="4"/>
    <n v="19000"/>
    <n v="76000"/>
    <x v="0"/>
  </r>
  <r>
    <x v="66"/>
    <x v="5"/>
    <x v="0"/>
    <x v="2"/>
    <n v="10"/>
    <n v="4000"/>
    <n v="40000"/>
    <x v="0"/>
  </r>
  <r>
    <x v="66"/>
    <x v="5"/>
    <x v="0"/>
    <x v="5"/>
    <n v="10"/>
    <n v="1900"/>
    <n v="19000"/>
    <x v="0"/>
  </r>
  <r>
    <x v="67"/>
    <x v="5"/>
    <x v="2"/>
    <x v="0"/>
    <n v="4"/>
    <n v="3800"/>
    <n v="15200"/>
    <x v="2"/>
  </r>
  <r>
    <x v="67"/>
    <x v="5"/>
    <x v="2"/>
    <x v="2"/>
    <n v="8"/>
    <n v="4000"/>
    <n v="32000"/>
    <x v="2"/>
  </r>
  <r>
    <x v="67"/>
    <x v="5"/>
    <x v="2"/>
    <x v="3"/>
    <n v="10"/>
    <n v="19000"/>
    <n v="190000"/>
    <x v="2"/>
  </r>
  <r>
    <x v="68"/>
    <x v="5"/>
    <x v="0"/>
    <x v="5"/>
    <n v="10"/>
    <n v="1900"/>
    <n v="19000"/>
    <x v="0"/>
  </r>
  <r>
    <x v="69"/>
    <x v="5"/>
    <x v="1"/>
    <x v="2"/>
    <n v="2"/>
    <n v="4000"/>
    <n v="8000"/>
    <x v="0"/>
  </r>
  <r>
    <x v="70"/>
    <x v="5"/>
    <x v="2"/>
    <x v="0"/>
    <n v="10"/>
    <n v="3800"/>
    <n v="38000"/>
    <x v="0"/>
  </r>
  <r>
    <x v="71"/>
    <x v="5"/>
    <x v="3"/>
    <x v="5"/>
    <n v="8"/>
    <n v="1900"/>
    <n v="15200"/>
    <x v="0"/>
  </r>
  <r>
    <x v="72"/>
    <x v="5"/>
    <x v="4"/>
    <x v="5"/>
    <n v="2"/>
    <n v="1900"/>
    <n v="3800"/>
    <x v="0"/>
  </r>
  <r>
    <x v="73"/>
    <x v="5"/>
    <x v="0"/>
    <x v="0"/>
    <n v="6"/>
    <n v="3800"/>
    <n v="22800"/>
    <x v="0"/>
  </r>
  <r>
    <x v="73"/>
    <x v="5"/>
    <x v="0"/>
    <x v="5"/>
    <n v="8"/>
    <n v="1900"/>
    <n v="15200"/>
    <x v="0"/>
  </r>
  <r>
    <x v="73"/>
    <x v="5"/>
    <x v="0"/>
    <x v="3"/>
    <n v="6"/>
    <n v="19000"/>
    <n v="114000"/>
    <x v="0"/>
  </r>
  <r>
    <x v="74"/>
    <x v="5"/>
    <x v="1"/>
    <x v="0"/>
    <n v="10"/>
    <n v="3800"/>
    <n v="38000"/>
    <x v="2"/>
  </r>
  <r>
    <x v="75"/>
    <x v="5"/>
    <x v="2"/>
    <x v="0"/>
    <n v="8"/>
    <n v="3800"/>
    <n v="30400"/>
    <x v="0"/>
  </r>
  <r>
    <x v="75"/>
    <x v="5"/>
    <x v="2"/>
    <x v="2"/>
    <n v="6"/>
    <n v="4000"/>
    <n v="24000"/>
    <x v="0"/>
  </r>
  <r>
    <x v="75"/>
    <x v="5"/>
    <x v="2"/>
    <x v="5"/>
    <n v="10"/>
    <n v="1900"/>
    <n v="19000"/>
    <x v="0"/>
  </r>
  <r>
    <x v="76"/>
    <x v="5"/>
    <x v="3"/>
    <x v="0"/>
    <n v="6"/>
    <n v="3800"/>
    <n v="22800"/>
    <x v="2"/>
  </r>
  <r>
    <x v="77"/>
    <x v="5"/>
    <x v="4"/>
    <x v="1"/>
    <n v="8"/>
    <n v="10000"/>
    <n v="80000"/>
    <x v="0"/>
  </r>
  <r>
    <x v="77"/>
    <x v="5"/>
    <x v="4"/>
    <x v="3"/>
    <n v="4"/>
    <n v="19000"/>
    <n v="76000"/>
    <x v="0"/>
  </r>
  <r>
    <x v="78"/>
    <x v="5"/>
    <x v="0"/>
    <x v="0"/>
    <n v="8"/>
    <n v="3800"/>
    <n v="30400"/>
    <x v="0"/>
  </r>
  <r>
    <x v="78"/>
    <x v="5"/>
    <x v="0"/>
    <x v="2"/>
    <n v="4"/>
    <n v="4000"/>
    <n v="16000"/>
    <x v="0"/>
  </r>
  <r>
    <x v="78"/>
    <x v="5"/>
    <x v="0"/>
    <x v="5"/>
    <n v="8"/>
    <n v="1900"/>
    <n v="15200"/>
    <x v="0"/>
  </r>
  <r>
    <x v="79"/>
    <x v="5"/>
    <x v="1"/>
    <x v="0"/>
    <n v="10"/>
    <n v="3800"/>
    <n v="38000"/>
    <x v="0"/>
  </r>
  <r>
    <x v="79"/>
    <x v="5"/>
    <x v="1"/>
    <x v="2"/>
    <n v="6"/>
    <n v="4000"/>
    <n v="24000"/>
    <x v="0"/>
  </r>
  <r>
    <x v="79"/>
    <x v="5"/>
    <x v="1"/>
    <x v="5"/>
    <n v="8"/>
    <n v="1900"/>
    <n v="152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0A2706-3400-4E05-A513-53A194E67C67}" name="Kontingenční tabulka1" cacheId="2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gridDropZones="1" multipleFieldFilters="0">
  <location ref="A5:B9" firstHeaderRow="2" firstDataRow="2" firstDataCol="1" rowPageCount="3" colPageCount="1"/>
  <pivotFields count="9">
    <pivotField compact="0" numFmtId="14" outline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Page" compact="0" outline="0" showAll="0">
      <items count="7">
        <item x="0"/>
        <item x="1"/>
        <item x="2"/>
        <item x="3"/>
        <item x="4"/>
        <item x="5"/>
        <item t="default"/>
      </items>
    </pivotField>
    <pivotField axis="axisPage" compact="0" outline="0" showAll="0" sortType="a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howAll="0">
      <items count="7">
        <item x="0"/>
        <item x="2"/>
        <item x="4"/>
        <item x="1"/>
        <item x="5"/>
        <item x="3"/>
        <item t="default"/>
      </items>
    </pivotField>
    <pivotField dataField="1" compact="0" outline="0" showAll="0"/>
    <pivotField compact="0" outline="0" showAll="0"/>
    <pivotField compact="0" outline="0" showAll="0"/>
    <pivotField axis="axisRow" compact="0" outline="0" showAll="0">
      <items count="5">
        <item x="1"/>
        <item x="2"/>
        <item x="3"/>
        <item x="0"/>
        <item t="default"/>
      </items>
    </pivotField>
    <pivotField compact="0" outline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7"/>
  </rowFields>
  <rowItems count="3">
    <i>
      <x v="1"/>
    </i>
    <i>
      <x v="3"/>
    </i>
    <i t="grand">
      <x/>
    </i>
  </rowItems>
  <colItems count="1">
    <i/>
  </colItems>
  <pageFields count="3">
    <pageField fld="3" item="0" hier="-1"/>
    <pageField fld="1" hier="-1"/>
    <pageField fld="2" item="2" hier="-1"/>
  </pageFields>
  <dataFields count="1">
    <dataField name="Součet z Poče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"/>
  <sheetViews>
    <sheetView zoomScale="200" zoomScaleNormal="200" workbookViewId="0"/>
  </sheetViews>
  <sheetFormatPr defaultRowHeight="15" x14ac:dyDescent="0.25"/>
  <cols>
    <col min="1" max="1" width="10.5703125" bestFit="1" customWidth="1"/>
    <col min="2" max="2" width="6.42578125" bestFit="1" customWidth="1"/>
    <col min="3" max="3" width="9.85546875" bestFit="1" customWidth="1"/>
    <col min="4" max="4" width="8.5703125" customWidth="1"/>
    <col min="5" max="5" width="6.42578125" customWidth="1"/>
    <col min="6" max="6" width="6" bestFit="1" customWidth="1"/>
    <col min="7" max="7" width="8.42578125" bestFit="1" customWidth="1"/>
    <col min="8" max="8" width="9.28515625" customWidth="1"/>
    <col min="10" max="10" width="11.28515625" bestFit="1" customWidth="1"/>
    <col min="12" max="12" width="11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35800</v>
      </c>
      <c r="B2">
        <f t="shared" ref="B2:B65" si="0">MONTH(A2)</f>
        <v>1</v>
      </c>
      <c r="C2">
        <f>WEEKDAY(A2,2)</f>
        <v>1</v>
      </c>
      <c r="D2" t="s">
        <v>8</v>
      </c>
      <c r="E2">
        <v>2</v>
      </c>
      <c r="F2">
        <f t="shared" ref="F2:F65" si="1">VLOOKUP(D2,$J$170:$K$175,2,0)</f>
        <v>3800</v>
      </c>
      <c r="G2">
        <f t="shared" ref="G2:G65" si="2">E2*F2</f>
        <v>7600</v>
      </c>
      <c r="H2" t="s">
        <v>9</v>
      </c>
    </row>
    <row r="3" spans="1:8" x14ac:dyDescent="0.25">
      <c r="A3" s="2">
        <v>35800</v>
      </c>
      <c r="B3">
        <f t="shared" si="0"/>
        <v>1</v>
      </c>
      <c r="C3">
        <f t="shared" ref="C3:C66" si="3">WEEKDAY(A3,2)</f>
        <v>1</v>
      </c>
      <c r="D3" t="s">
        <v>10</v>
      </c>
      <c r="E3">
        <v>2</v>
      </c>
      <c r="F3">
        <f t="shared" si="1"/>
        <v>10000</v>
      </c>
      <c r="G3">
        <f t="shared" si="2"/>
        <v>20000</v>
      </c>
      <c r="H3" t="s">
        <v>9</v>
      </c>
    </row>
    <row r="4" spans="1:8" x14ac:dyDescent="0.25">
      <c r="A4" s="2">
        <v>35801</v>
      </c>
      <c r="B4">
        <f t="shared" si="0"/>
        <v>1</v>
      </c>
      <c r="C4">
        <f t="shared" si="3"/>
        <v>2</v>
      </c>
      <c r="D4" t="s">
        <v>8</v>
      </c>
      <c r="E4">
        <v>8</v>
      </c>
      <c r="F4">
        <f t="shared" si="1"/>
        <v>3800</v>
      </c>
      <c r="G4">
        <f t="shared" si="2"/>
        <v>30400</v>
      </c>
      <c r="H4" t="s">
        <v>11</v>
      </c>
    </row>
    <row r="5" spans="1:8" x14ac:dyDescent="0.25">
      <c r="A5" s="2">
        <v>35801</v>
      </c>
      <c r="B5">
        <f t="shared" si="0"/>
        <v>1</v>
      </c>
      <c r="C5">
        <f t="shared" si="3"/>
        <v>2</v>
      </c>
      <c r="D5" t="s">
        <v>12</v>
      </c>
      <c r="E5">
        <v>10</v>
      </c>
      <c r="F5">
        <f t="shared" si="1"/>
        <v>4000</v>
      </c>
      <c r="G5">
        <f t="shared" si="2"/>
        <v>40000</v>
      </c>
      <c r="H5" t="s">
        <v>11</v>
      </c>
    </row>
    <row r="6" spans="1:8" x14ac:dyDescent="0.25">
      <c r="A6" s="2">
        <v>35801</v>
      </c>
      <c r="B6">
        <f t="shared" si="0"/>
        <v>1</v>
      </c>
      <c r="C6">
        <f t="shared" si="3"/>
        <v>2</v>
      </c>
      <c r="D6" t="s">
        <v>13</v>
      </c>
      <c r="E6">
        <v>8</v>
      </c>
      <c r="F6">
        <f t="shared" si="1"/>
        <v>19000</v>
      </c>
      <c r="G6">
        <f t="shared" si="2"/>
        <v>152000</v>
      </c>
      <c r="H6" t="s">
        <v>11</v>
      </c>
    </row>
    <row r="7" spans="1:8" x14ac:dyDescent="0.25">
      <c r="A7" s="2">
        <v>35802</v>
      </c>
      <c r="B7">
        <f t="shared" si="0"/>
        <v>1</v>
      </c>
      <c r="C7">
        <f t="shared" si="3"/>
        <v>3</v>
      </c>
      <c r="D7" t="s">
        <v>14</v>
      </c>
      <c r="E7">
        <v>8</v>
      </c>
      <c r="F7">
        <f t="shared" si="1"/>
        <v>2400</v>
      </c>
      <c r="G7">
        <f t="shared" si="2"/>
        <v>19200</v>
      </c>
      <c r="H7" t="s">
        <v>9</v>
      </c>
    </row>
    <row r="8" spans="1:8" x14ac:dyDescent="0.25">
      <c r="A8" s="2">
        <v>35803</v>
      </c>
      <c r="B8">
        <f t="shared" si="0"/>
        <v>1</v>
      </c>
      <c r="C8">
        <f t="shared" si="3"/>
        <v>4</v>
      </c>
      <c r="D8" t="s">
        <v>12</v>
      </c>
      <c r="E8">
        <v>6</v>
      </c>
      <c r="F8">
        <f t="shared" si="1"/>
        <v>4000</v>
      </c>
      <c r="G8">
        <f t="shared" si="2"/>
        <v>24000</v>
      </c>
      <c r="H8" t="s">
        <v>9</v>
      </c>
    </row>
    <row r="9" spans="1:8" x14ac:dyDescent="0.25">
      <c r="A9" s="2">
        <v>35803</v>
      </c>
      <c r="B9">
        <f t="shared" si="0"/>
        <v>1</v>
      </c>
      <c r="C9">
        <f t="shared" si="3"/>
        <v>4</v>
      </c>
      <c r="D9" t="s">
        <v>12</v>
      </c>
      <c r="E9">
        <v>10</v>
      </c>
      <c r="F9">
        <f t="shared" si="1"/>
        <v>4000</v>
      </c>
      <c r="G9">
        <f t="shared" si="2"/>
        <v>40000</v>
      </c>
      <c r="H9" t="s">
        <v>9</v>
      </c>
    </row>
    <row r="10" spans="1:8" x14ac:dyDescent="0.25">
      <c r="A10" s="2">
        <v>35803</v>
      </c>
      <c r="B10">
        <f t="shared" si="0"/>
        <v>1</v>
      </c>
      <c r="C10">
        <f t="shared" si="3"/>
        <v>4</v>
      </c>
      <c r="D10" t="s">
        <v>14</v>
      </c>
      <c r="E10">
        <v>6</v>
      </c>
      <c r="F10">
        <f t="shared" si="1"/>
        <v>2400</v>
      </c>
      <c r="G10">
        <f t="shared" si="2"/>
        <v>14400</v>
      </c>
      <c r="H10" t="s">
        <v>9</v>
      </c>
    </row>
    <row r="11" spans="1:8" x14ac:dyDescent="0.25">
      <c r="A11" s="2">
        <v>35804</v>
      </c>
      <c r="B11">
        <f t="shared" si="0"/>
        <v>1</v>
      </c>
      <c r="C11">
        <f t="shared" si="3"/>
        <v>5</v>
      </c>
      <c r="D11" t="s">
        <v>8</v>
      </c>
      <c r="E11">
        <v>8</v>
      </c>
      <c r="F11">
        <f t="shared" si="1"/>
        <v>3800</v>
      </c>
      <c r="G11">
        <f t="shared" si="2"/>
        <v>30400</v>
      </c>
      <c r="H11" t="s">
        <v>9</v>
      </c>
    </row>
    <row r="12" spans="1:8" x14ac:dyDescent="0.25">
      <c r="A12" s="2">
        <v>35804</v>
      </c>
      <c r="B12">
        <f t="shared" si="0"/>
        <v>1</v>
      </c>
      <c r="C12">
        <f t="shared" si="3"/>
        <v>5</v>
      </c>
      <c r="D12" t="s">
        <v>8</v>
      </c>
      <c r="E12">
        <v>8</v>
      </c>
      <c r="F12">
        <f t="shared" si="1"/>
        <v>3800</v>
      </c>
      <c r="G12">
        <f t="shared" si="2"/>
        <v>30400</v>
      </c>
      <c r="H12" t="s">
        <v>9</v>
      </c>
    </row>
    <row r="13" spans="1:8" x14ac:dyDescent="0.25">
      <c r="A13" s="2">
        <v>35804</v>
      </c>
      <c r="B13">
        <f t="shared" si="0"/>
        <v>1</v>
      </c>
      <c r="C13">
        <f t="shared" si="3"/>
        <v>5</v>
      </c>
      <c r="D13" t="s">
        <v>13</v>
      </c>
      <c r="E13">
        <v>8</v>
      </c>
      <c r="F13">
        <f t="shared" si="1"/>
        <v>19000</v>
      </c>
      <c r="G13">
        <f t="shared" si="2"/>
        <v>152000</v>
      </c>
      <c r="H13" t="s">
        <v>9</v>
      </c>
    </row>
    <row r="14" spans="1:8" x14ac:dyDescent="0.25">
      <c r="A14" s="2">
        <v>35809</v>
      </c>
      <c r="B14">
        <f t="shared" si="0"/>
        <v>1</v>
      </c>
      <c r="C14">
        <f t="shared" si="3"/>
        <v>3</v>
      </c>
      <c r="D14" t="s">
        <v>8</v>
      </c>
      <c r="E14">
        <v>10</v>
      </c>
      <c r="F14">
        <f t="shared" si="1"/>
        <v>3800</v>
      </c>
      <c r="G14">
        <f t="shared" si="2"/>
        <v>38000</v>
      </c>
      <c r="H14" t="s">
        <v>9</v>
      </c>
    </row>
    <row r="15" spans="1:8" x14ac:dyDescent="0.25">
      <c r="A15" s="2">
        <v>35811</v>
      </c>
      <c r="B15">
        <f t="shared" si="0"/>
        <v>1</v>
      </c>
      <c r="C15">
        <f t="shared" si="3"/>
        <v>5</v>
      </c>
      <c r="D15" t="s">
        <v>8</v>
      </c>
      <c r="E15">
        <v>10</v>
      </c>
      <c r="F15">
        <f t="shared" si="1"/>
        <v>3800</v>
      </c>
      <c r="G15">
        <f t="shared" si="2"/>
        <v>38000</v>
      </c>
      <c r="H15" t="s">
        <v>9</v>
      </c>
    </row>
    <row r="16" spans="1:8" x14ac:dyDescent="0.25">
      <c r="A16" s="2">
        <v>35811</v>
      </c>
      <c r="B16">
        <f t="shared" si="0"/>
        <v>1</v>
      </c>
      <c r="C16">
        <f t="shared" si="3"/>
        <v>5</v>
      </c>
      <c r="D16" t="s">
        <v>12</v>
      </c>
      <c r="E16">
        <v>2</v>
      </c>
      <c r="F16">
        <f t="shared" si="1"/>
        <v>4000</v>
      </c>
      <c r="G16">
        <f t="shared" si="2"/>
        <v>8000</v>
      </c>
      <c r="H16" t="s">
        <v>9</v>
      </c>
    </row>
    <row r="17" spans="1:8" x14ac:dyDescent="0.25">
      <c r="A17" s="2">
        <v>35811</v>
      </c>
      <c r="B17">
        <f t="shared" si="0"/>
        <v>1</v>
      </c>
      <c r="C17">
        <f t="shared" si="3"/>
        <v>5</v>
      </c>
      <c r="D17" t="s">
        <v>14</v>
      </c>
      <c r="E17">
        <v>10</v>
      </c>
      <c r="F17">
        <f t="shared" si="1"/>
        <v>2400</v>
      </c>
      <c r="G17">
        <f t="shared" si="2"/>
        <v>24000</v>
      </c>
      <c r="H17" t="s">
        <v>9</v>
      </c>
    </row>
    <row r="18" spans="1:8" x14ac:dyDescent="0.25">
      <c r="A18" s="2">
        <v>35814</v>
      </c>
      <c r="B18">
        <f t="shared" si="0"/>
        <v>1</v>
      </c>
      <c r="C18">
        <f t="shared" si="3"/>
        <v>1</v>
      </c>
      <c r="D18" t="s">
        <v>8</v>
      </c>
      <c r="E18">
        <v>8</v>
      </c>
      <c r="F18">
        <f t="shared" si="1"/>
        <v>3800</v>
      </c>
      <c r="G18">
        <f t="shared" si="2"/>
        <v>30400</v>
      </c>
      <c r="H18" t="s">
        <v>9</v>
      </c>
    </row>
    <row r="19" spans="1:8" x14ac:dyDescent="0.25">
      <c r="A19" s="2">
        <v>35814</v>
      </c>
      <c r="B19">
        <f t="shared" si="0"/>
        <v>1</v>
      </c>
      <c r="C19">
        <f t="shared" si="3"/>
        <v>1</v>
      </c>
      <c r="D19" t="s">
        <v>8</v>
      </c>
      <c r="E19">
        <v>10</v>
      </c>
      <c r="F19">
        <f t="shared" si="1"/>
        <v>3800</v>
      </c>
      <c r="G19">
        <f t="shared" si="2"/>
        <v>38000</v>
      </c>
      <c r="H19" t="s">
        <v>15</v>
      </c>
    </row>
    <row r="20" spans="1:8" x14ac:dyDescent="0.25">
      <c r="A20" s="2">
        <v>35814</v>
      </c>
      <c r="B20">
        <f t="shared" si="0"/>
        <v>1</v>
      </c>
      <c r="C20">
        <f t="shared" si="3"/>
        <v>1</v>
      </c>
      <c r="D20" t="s">
        <v>12</v>
      </c>
      <c r="E20">
        <v>4</v>
      </c>
      <c r="F20">
        <f t="shared" si="1"/>
        <v>4000</v>
      </c>
      <c r="G20">
        <f t="shared" si="2"/>
        <v>16000</v>
      </c>
      <c r="H20" t="s">
        <v>9</v>
      </c>
    </row>
    <row r="21" spans="1:8" x14ac:dyDescent="0.25">
      <c r="A21" s="2">
        <v>35821</v>
      </c>
      <c r="B21">
        <f t="shared" si="0"/>
        <v>1</v>
      </c>
      <c r="C21">
        <f t="shared" si="3"/>
        <v>1</v>
      </c>
      <c r="D21" t="s">
        <v>14</v>
      </c>
      <c r="E21">
        <v>2</v>
      </c>
      <c r="F21">
        <f t="shared" si="1"/>
        <v>2400</v>
      </c>
      <c r="G21">
        <f t="shared" si="2"/>
        <v>4800</v>
      </c>
      <c r="H21" t="s">
        <v>9</v>
      </c>
    </row>
    <row r="22" spans="1:8" x14ac:dyDescent="0.25">
      <c r="A22" s="2">
        <v>35821</v>
      </c>
      <c r="B22">
        <f t="shared" si="0"/>
        <v>1</v>
      </c>
      <c r="C22">
        <f t="shared" si="3"/>
        <v>1</v>
      </c>
      <c r="D22" t="s">
        <v>10</v>
      </c>
      <c r="E22">
        <v>10</v>
      </c>
      <c r="F22">
        <f t="shared" si="1"/>
        <v>10000</v>
      </c>
      <c r="G22">
        <f t="shared" si="2"/>
        <v>100000</v>
      </c>
      <c r="H22" t="s">
        <v>9</v>
      </c>
    </row>
    <row r="23" spans="1:8" x14ac:dyDescent="0.25">
      <c r="A23" s="2">
        <v>35821</v>
      </c>
      <c r="B23">
        <f t="shared" si="0"/>
        <v>1</v>
      </c>
      <c r="C23">
        <f t="shared" si="3"/>
        <v>1</v>
      </c>
      <c r="D23" t="s">
        <v>13</v>
      </c>
      <c r="E23">
        <v>8</v>
      </c>
      <c r="F23">
        <f t="shared" si="1"/>
        <v>19000</v>
      </c>
      <c r="G23">
        <f t="shared" si="2"/>
        <v>152000</v>
      </c>
      <c r="H23" t="s">
        <v>9</v>
      </c>
    </row>
    <row r="24" spans="1:8" x14ac:dyDescent="0.25">
      <c r="A24" s="2">
        <v>35824</v>
      </c>
      <c r="B24">
        <f t="shared" si="0"/>
        <v>1</v>
      </c>
      <c r="C24">
        <f t="shared" si="3"/>
        <v>4</v>
      </c>
      <c r="D24" t="s">
        <v>14</v>
      </c>
      <c r="E24">
        <v>4</v>
      </c>
      <c r="F24">
        <f t="shared" si="1"/>
        <v>2400</v>
      </c>
      <c r="G24">
        <f t="shared" si="2"/>
        <v>9600</v>
      </c>
      <c r="H24" t="s">
        <v>9</v>
      </c>
    </row>
    <row r="25" spans="1:8" x14ac:dyDescent="0.25">
      <c r="A25" s="2">
        <v>35828</v>
      </c>
      <c r="B25">
        <f t="shared" si="0"/>
        <v>2</v>
      </c>
      <c r="C25">
        <f t="shared" si="3"/>
        <v>1</v>
      </c>
      <c r="D25" t="s">
        <v>12</v>
      </c>
      <c r="E25">
        <v>10</v>
      </c>
      <c r="F25">
        <f t="shared" si="1"/>
        <v>4000</v>
      </c>
      <c r="G25">
        <f t="shared" si="2"/>
        <v>40000</v>
      </c>
      <c r="H25" t="s">
        <v>16</v>
      </c>
    </row>
    <row r="26" spans="1:8" x14ac:dyDescent="0.25">
      <c r="A26" s="2">
        <v>35828</v>
      </c>
      <c r="B26">
        <f t="shared" si="0"/>
        <v>2</v>
      </c>
      <c r="C26">
        <f t="shared" si="3"/>
        <v>1</v>
      </c>
      <c r="D26" t="s">
        <v>10</v>
      </c>
      <c r="E26">
        <v>6</v>
      </c>
      <c r="F26">
        <f t="shared" si="1"/>
        <v>10000</v>
      </c>
      <c r="G26">
        <f t="shared" si="2"/>
        <v>60000</v>
      </c>
      <c r="H26" t="s">
        <v>9</v>
      </c>
    </row>
    <row r="27" spans="1:8" x14ac:dyDescent="0.25">
      <c r="A27" s="2">
        <v>35829</v>
      </c>
      <c r="B27">
        <f t="shared" si="0"/>
        <v>2</v>
      </c>
      <c r="C27">
        <f t="shared" si="3"/>
        <v>2</v>
      </c>
      <c r="D27" t="s">
        <v>12</v>
      </c>
      <c r="E27">
        <v>4</v>
      </c>
      <c r="F27">
        <f t="shared" si="1"/>
        <v>4000</v>
      </c>
      <c r="G27">
        <f t="shared" si="2"/>
        <v>16000</v>
      </c>
      <c r="H27" t="s">
        <v>9</v>
      </c>
    </row>
    <row r="28" spans="1:8" x14ac:dyDescent="0.25">
      <c r="A28" s="2">
        <v>35829</v>
      </c>
      <c r="B28">
        <f t="shared" si="0"/>
        <v>2</v>
      </c>
      <c r="C28">
        <f t="shared" si="3"/>
        <v>2</v>
      </c>
      <c r="D28" t="s">
        <v>14</v>
      </c>
      <c r="E28">
        <v>8</v>
      </c>
      <c r="F28">
        <f t="shared" si="1"/>
        <v>2400</v>
      </c>
      <c r="G28">
        <f t="shared" si="2"/>
        <v>19200</v>
      </c>
      <c r="H28" t="s">
        <v>9</v>
      </c>
    </row>
    <row r="29" spans="1:8" x14ac:dyDescent="0.25">
      <c r="A29" s="2">
        <v>35830</v>
      </c>
      <c r="B29">
        <f t="shared" si="0"/>
        <v>2</v>
      </c>
      <c r="C29">
        <f t="shared" si="3"/>
        <v>3</v>
      </c>
      <c r="D29" t="s">
        <v>17</v>
      </c>
      <c r="E29">
        <v>8</v>
      </c>
      <c r="F29">
        <f t="shared" si="1"/>
        <v>1900</v>
      </c>
      <c r="G29">
        <f t="shared" si="2"/>
        <v>15200</v>
      </c>
      <c r="H29" t="s">
        <v>9</v>
      </c>
    </row>
    <row r="30" spans="1:8" x14ac:dyDescent="0.25">
      <c r="A30" s="2">
        <v>35832</v>
      </c>
      <c r="B30">
        <f t="shared" si="0"/>
        <v>2</v>
      </c>
      <c r="C30">
        <f t="shared" si="3"/>
        <v>5</v>
      </c>
      <c r="D30" t="s">
        <v>14</v>
      </c>
      <c r="E30">
        <v>6</v>
      </c>
      <c r="F30">
        <f t="shared" si="1"/>
        <v>2400</v>
      </c>
      <c r="G30">
        <f t="shared" si="2"/>
        <v>14400</v>
      </c>
      <c r="H30" t="s">
        <v>9</v>
      </c>
    </row>
    <row r="31" spans="1:8" x14ac:dyDescent="0.25">
      <c r="A31" s="2">
        <v>35832</v>
      </c>
      <c r="B31">
        <f t="shared" si="0"/>
        <v>2</v>
      </c>
      <c r="C31">
        <f t="shared" si="3"/>
        <v>5</v>
      </c>
      <c r="D31" t="s">
        <v>10</v>
      </c>
      <c r="E31">
        <v>4</v>
      </c>
      <c r="F31">
        <f t="shared" si="1"/>
        <v>10000</v>
      </c>
      <c r="G31">
        <f t="shared" si="2"/>
        <v>40000</v>
      </c>
      <c r="H31" t="s">
        <v>9</v>
      </c>
    </row>
    <row r="32" spans="1:8" x14ac:dyDescent="0.25">
      <c r="A32" s="2">
        <v>35832</v>
      </c>
      <c r="B32">
        <f t="shared" si="0"/>
        <v>2</v>
      </c>
      <c r="C32">
        <f t="shared" si="3"/>
        <v>5</v>
      </c>
      <c r="D32" t="s">
        <v>13</v>
      </c>
      <c r="E32">
        <v>6</v>
      </c>
      <c r="F32">
        <f t="shared" si="1"/>
        <v>19000</v>
      </c>
      <c r="G32">
        <f t="shared" si="2"/>
        <v>114000</v>
      </c>
      <c r="H32" t="s">
        <v>9</v>
      </c>
    </row>
    <row r="33" spans="1:8" x14ac:dyDescent="0.25">
      <c r="A33" s="2">
        <v>35835</v>
      </c>
      <c r="B33">
        <f t="shared" si="0"/>
        <v>2</v>
      </c>
      <c r="C33">
        <f t="shared" si="3"/>
        <v>1</v>
      </c>
      <c r="D33" t="s">
        <v>12</v>
      </c>
      <c r="E33">
        <v>8</v>
      </c>
      <c r="F33">
        <f t="shared" si="1"/>
        <v>4000</v>
      </c>
      <c r="G33">
        <f t="shared" si="2"/>
        <v>32000</v>
      </c>
      <c r="H33" t="s">
        <v>9</v>
      </c>
    </row>
    <row r="34" spans="1:8" x14ac:dyDescent="0.25">
      <c r="A34" s="2">
        <v>35838</v>
      </c>
      <c r="B34">
        <f t="shared" si="0"/>
        <v>2</v>
      </c>
      <c r="C34">
        <f t="shared" si="3"/>
        <v>4</v>
      </c>
      <c r="D34" t="s">
        <v>8</v>
      </c>
      <c r="E34">
        <v>2</v>
      </c>
      <c r="F34">
        <f t="shared" si="1"/>
        <v>3800</v>
      </c>
      <c r="G34">
        <f t="shared" si="2"/>
        <v>7600</v>
      </c>
      <c r="H34" t="s">
        <v>9</v>
      </c>
    </row>
    <row r="35" spans="1:8" x14ac:dyDescent="0.25">
      <c r="A35" s="2">
        <v>35839</v>
      </c>
      <c r="B35">
        <f t="shared" si="0"/>
        <v>2</v>
      </c>
      <c r="C35">
        <f t="shared" si="3"/>
        <v>5</v>
      </c>
      <c r="D35" t="s">
        <v>8</v>
      </c>
      <c r="E35">
        <v>10</v>
      </c>
      <c r="F35">
        <f t="shared" si="1"/>
        <v>3800</v>
      </c>
      <c r="G35">
        <f t="shared" si="2"/>
        <v>38000</v>
      </c>
      <c r="H35" t="s">
        <v>9</v>
      </c>
    </row>
    <row r="36" spans="1:8" x14ac:dyDescent="0.25">
      <c r="A36" s="2">
        <v>35839</v>
      </c>
      <c r="B36">
        <f t="shared" si="0"/>
        <v>2</v>
      </c>
      <c r="C36">
        <f t="shared" si="3"/>
        <v>5</v>
      </c>
      <c r="D36" t="s">
        <v>13</v>
      </c>
      <c r="E36">
        <v>2</v>
      </c>
      <c r="F36">
        <f t="shared" si="1"/>
        <v>19000</v>
      </c>
      <c r="G36">
        <f t="shared" si="2"/>
        <v>38000</v>
      </c>
      <c r="H36" t="s">
        <v>9</v>
      </c>
    </row>
    <row r="37" spans="1:8" x14ac:dyDescent="0.25">
      <c r="A37" s="2">
        <v>35842</v>
      </c>
      <c r="B37">
        <f t="shared" si="0"/>
        <v>2</v>
      </c>
      <c r="C37">
        <f t="shared" si="3"/>
        <v>1</v>
      </c>
      <c r="D37" t="s">
        <v>8</v>
      </c>
      <c r="E37">
        <v>8</v>
      </c>
      <c r="F37">
        <f t="shared" si="1"/>
        <v>3800</v>
      </c>
      <c r="G37">
        <f t="shared" si="2"/>
        <v>30400</v>
      </c>
      <c r="H37" t="s">
        <v>9</v>
      </c>
    </row>
    <row r="38" spans="1:8" x14ac:dyDescent="0.25">
      <c r="A38" s="2">
        <v>35842</v>
      </c>
      <c r="B38">
        <f t="shared" si="0"/>
        <v>2</v>
      </c>
      <c r="C38">
        <f t="shared" si="3"/>
        <v>1</v>
      </c>
      <c r="D38" t="s">
        <v>14</v>
      </c>
      <c r="E38">
        <v>8</v>
      </c>
      <c r="F38">
        <f t="shared" si="1"/>
        <v>2400</v>
      </c>
      <c r="G38">
        <f t="shared" si="2"/>
        <v>19200</v>
      </c>
      <c r="H38" t="s">
        <v>9</v>
      </c>
    </row>
    <row r="39" spans="1:8" x14ac:dyDescent="0.25">
      <c r="A39" s="2">
        <v>35842</v>
      </c>
      <c r="B39">
        <f t="shared" si="0"/>
        <v>2</v>
      </c>
      <c r="C39">
        <f t="shared" si="3"/>
        <v>1</v>
      </c>
      <c r="D39" t="s">
        <v>10</v>
      </c>
      <c r="E39">
        <v>10</v>
      </c>
      <c r="F39">
        <f t="shared" si="1"/>
        <v>10000</v>
      </c>
      <c r="G39">
        <f t="shared" si="2"/>
        <v>100000</v>
      </c>
      <c r="H39" t="s">
        <v>9</v>
      </c>
    </row>
    <row r="40" spans="1:8" x14ac:dyDescent="0.25">
      <c r="A40" s="2">
        <v>35844</v>
      </c>
      <c r="B40">
        <f t="shared" si="0"/>
        <v>2</v>
      </c>
      <c r="C40">
        <f t="shared" si="3"/>
        <v>3</v>
      </c>
      <c r="D40" t="s">
        <v>12</v>
      </c>
      <c r="E40">
        <v>4</v>
      </c>
      <c r="F40">
        <f t="shared" si="1"/>
        <v>4000</v>
      </c>
      <c r="G40">
        <f t="shared" si="2"/>
        <v>16000</v>
      </c>
      <c r="H40" t="s">
        <v>9</v>
      </c>
    </row>
    <row r="41" spans="1:8" x14ac:dyDescent="0.25">
      <c r="A41" s="2">
        <v>35844</v>
      </c>
      <c r="B41">
        <f t="shared" si="0"/>
        <v>2</v>
      </c>
      <c r="C41">
        <f t="shared" si="3"/>
        <v>3</v>
      </c>
      <c r="D41" t="s">
        <v>14</v>
      </c>
      <c r="E41">
        <v>4</v>
      </c>
      <c r="F41">
        <f t="shared" si="1"/>
        <v>2400</v>
      </c>
      <c r="G41">
        <f t="shared" si="2"/>
        <v>9600</v>
      </c>
      <c r="H41" t="s">
        <v>9</v>
      </c>
    </row>
    <row r="42" spans="1:8" x14ac:dyDescent="0.25">
      <c r="A42" s="2">
        <v>35846</v>
      </c>
      <c r="B42">
        <f t="shared" si="0"/>
        <v>2</v>
      </c>
      <c r="C42">
        <f t="shared" si="3"/>
        <v>5</v>
      </c>
      <c r="D42" t="s">
        <v>14</v>
      </c>
      <c r="E42">
        <v>6</v>
      </c>
      <c r="F42">
        <f t="shared" si="1"/>
        <v>2400</v>
      </c>
      <c r="G42">
        <f t="shared" si="2"/>
        <v>14400</v>
      </c>
      <c r="H42" t="s">
        <v>16</v>
      </c>
    </row>
    <row r="43" spans="1:8" x14ac:dyDescent="0.25">
      <c r="A43" s="2">
        <v>35846</v>
      </c>
      <c r="B43">
        <f t="shared" si="0"/>
        <v>2</v>
      </c>
      <c r="C43">
        <f t="shared" si="3"/>
        <v>5</v>
      </c>
      <c r="D43" t="s">
        <v>13</v>
      </c>
      <c r="E43">
        <v>8</v>
      </c>
      <c r="F43">
        <f t="shared" si="1"/>
        <v>19000</v>
      </c>
      <c r="G43">
        <f t="shared" si="2"/>
        <v>152000</v>
      </c>
      <c r="H43" t="s">
        <v>9</v>
      </c>
    </row>
    <row r="44" spans="1:8" x14ac:dyDescent="0.25">
      <c r="A44" s="2">
        <v>35846</v>
      </c>
      <c r="B44">
        <f t="shared" si="0"/>
        <v>2</v>
      </c>
      <c r="C44">
        <f t="shared" si="3"/>
        <v>5</v>
      </c>
      <c r="D44" t="s">
        <v>13</v>
      </c>
      <c r="E44">
        <v>8</v>
      </c>
      <c r="F44">
        <f t="shared" si="1"/>
        <v>19000</v>
      </c>
      <c r="G44">
        <f t="shared" si="2"/>
        <v>152000</v>
      </c>
      <c r="H44" t="s">
        <v>9</v>
      </c>
    </row>
    <row r="45" spans="1:8" x14ac:dyDescent="0.25">
      <c r="A45" s="2">
        <v>35849</v>
      </c>
      <c r="B45">
        <f t="shared" si="0"/>
        <v>2</v>
      </c>
      <c r="C45">
        <f t="shared" si="3"/>
        <v>1</v>
      </c>
      <c r="D45" t="s">
        <v>12</v>
      </c>
      <c r="E45">
        <v>6</v>
      </c>
      <c r="F45">
        <f t="shared" si="1"/>
        <v>4000</v>
      </c>
      <c r="G45">
        <f t="shared" si="2"/>
        <v>24000</v>
      </c>
      <c r="H45" t="s">
        <v>9</v>
      </c>
    </row>
    <row r="46" spans="1:8" x14ac:dyDescent="0.25">
      <c r="A46" s="2">
        <v>35850</v>
      </c>
      <c r="B46">
        <f t="shared" si="0"/>
        <v>2</v>
      </c>
      <c r="C46">
        <f t="shared" si="3"/>
        <v>2</v>
      </c>
      <c r="D46" t="s">
        <v>8</v>
      </c>
      <c r="E46">
        <v>4</v>
      </c>
      <c r="F46">
        <f t="shared" si="1"/>
        <v>3800</v>
      </c>
      <c r="G46">
        <f t="shared" si="2"/>
        <v>15200</v>
      </c>
      <c r="H46" t="s">
        <v>15</v>
      </c>
    </row>
    <row r="47" spans="1:8" x14ac:dyDescent="0.25">
      <c r="A47" s="2">
        <v>35850</v>
      </c>
      <c r="B47">
        <f t="shared" si="0"/>
        <v>2</v>
      </c>
      <c r="C47">
        <f t="shared" si="3"/>
        <v>2</v>
      </c>
      <c r="D47" t="s">
        <v>8</v>
      </c>
      <c r="E47">
        <v>10</v>
      </c>
      <c r="F47">
        <f t="shared" si="1"/>
        <v>3800</v>
      </c>
      <c r="G47">
        <f t="shared" si="2"/>
        <v>38000</v>
      </c>
      <c r="H47" t="s">
        <v>9</v>
      </c>
    </row>
    <row r="48" spans="1:8" x14ac:dyDescent="0.25">
      <c r="A48" s="2">
        <v>35852</v>
      </c>
      <c r="B48">
        <f t="shared" si="0"/>
        <v>2</v>
      </c>
      <c r="C48">
        <f t="shared" si="3"/>
        <v>4</v>
      </c>
      <c r="D48" t="s">
        <v>8</v>
      </c>
      <c r="E48">
        <v>10</v>
      </c>
      <c r="F48">
        <f t="shared" si="1"/>
        <v>3800</v>
      </c>
      <c r="G48">
        <f t="shared" si="2"/>
        <v>38000</v>
      </c>
      <c r="H48" t="s">
        <v>9</v>
      </c>
    </row>
    <row r="49" spans="1:8" x14ac:dyDescent="0.25">
      <c r="A49" s="2">
        <v>35853</v>
      </c>
      <c r="B49">
        <f t="shared" si="0"/>
        <v>2</v>
      </c>
      <c r="C49">
        <f t="shared" si="3"/>
        <v>5</v>
      </c>
      <c r="D49" t="s">
        <v>8</v>
      </c>
      <c r="E49">
        <v>8</v>
      </c>
      <c r="F49">
        <f t="shared" si="1"/>
        <v>3800</v>
      </c>
      <c r="G49">
        <f t="shared" si="2"/>
        <v>30400</v>
      </c>
      <c r="H49" t="s">
        <v>9</v>
      </c>
    </row>
    <row r="50" spans="1:8" x14ac:dyDescent="0.25">
      <c r="A50" s="2">
        <v>35853</v>
      </c>
      <c r="B50">
        <f t="shared" si="0"/>
        <v>2</v>
      </c>
      <c r="C50">
        <f t="shared" si="3"/>
        <v>5</v>
      </c>
      <c r="D50" t="s">
        <v>8</v>
      </c>
      <c r="E50">
        <v>2</v>
      </c>
      <c r="F50">
        <f t="shared" si="1"/>
        <v>3800</v>
      </c>
      <c r="G50">
        <f t="shared" si="2"/>
        <v>7600</v>
      </c>
      <c r="H50" t="s">
        <v>9</v>
      </c>
    </row>
    <row r="51" spans="1:8" x14ac:dyDescent="0.25">
      <c r="A51" s="2">
        <v>35853</v>
      </c>
      <c r="B51">
        <f t="shared" si="0"/>
        <v>2</v>
      </c>
      <c r="C51">
        <f t="shared" si="3"/>
        <v>5</v>
      </c>
      <c r="D51" t="s">
        <v>14</v>
      </c>
      <c r="E51">
        <v>4</v>
      </c>
      <c r="F51">
        <f t="shared" si="1"/>
        <v>2400</v>
      </c>
      <c r="G51">
        <f t="shared" si="2"/>
        <v>9600</v>
      </c>
      <c r="H51" t="s">
        <v>9</v>
      </c>
    </row>
    <row r="52" spans="1:8" x14ac:dyDescent="0.25">
      <c r="A52" s="2">
        <v>35860</v>
      </c>
      <c r="B52">
        <f t="shared" si="0"/>
        <v>3</v>
      </c>
      <c r="C52">
        <f t="shared" si="3"/>
        <v>5</v>
      </c>
      <c r="D52" t="s">
        <v>12</v>
      </c>
      <c r="E52">
        <v>6</v>
      </c>
      <c r="F52">
        <f t="shared" si="1"/>
        <v>4000</v>
      </c>
      <c r="G52">
        <f t="shared" si="2"/>
        <v>24000</v>
      </c>
      <c r="H52" t="s">
        <v>9</v>
      </c>
    </row>
    <row r="53" spans="1:8" x14ac:dyDescent="0.25">
      <c r="A53" s="2">
        <v>35860</v>
      </c>
      <c r="B53">
        <f t="shared" si="0"/>
        <v>3</v>
      </c>
      <c r="C53">
        <f t="shared" si="3"/>
        <v>5</v>
      </c>
      <c r="D53" t="s">
        <v>13</v>
      </c>
      <c r="E53">
        <v>10</v>
      </c>
      <c r="F53">
        <f t="shared" si="1"/>
        <v>19000</v>
      </c>
      <c r="G53">
        <f t="shared" si="2"/>
        <v>190000</v>
      </c>
      <c r="H53" t="s">
        <v>9</v>
      </c>
    </row>
    <row r="54" spans="1:8" x14ac:dyDescent="0.25">
      <c r="A54" s="2">
        <v>35860</v>
      </c>
      <c r="B54">
        <f t="shared" si="0"/>
        <v>3</v>
      </c>
      <c r="C54">
        <f t="shared" si="3"/>
        <v>5</v>
      </c>
      <c r="D54" t="s">
        <v>8</v>
      </c>
      <c r="E54">
        <v>10</v>
      </c>
      <c r="F54">
        <f t="shared" si="1"/>
        <v>3800</v>
      </c>
      <c r="G54">
        <f t="shared" si="2"/>
        <v>38000</v>
      </c>
      <c r="H54" t="s">
        <v>9</v>
      </c>
    </row>
    <row r="55" spans="1:8" x14ac:dyDescent="0.25">
      <c r="A55" s="2">
        <v>35860</v>
      </c>
      <c r="B55">
        <f t="shared" si="0"/>
        <v>3</v>
      </c>
      <c r="C55">
        <f t="shared" si="3"/>
        <v>5</v>
      </c>
      <c r="D55" t="s">
        <v>12</v>
      </c>
      <c r="E55">
        <v>2</v>
      </c>
      <c r="F55">
        <f t="shared" si="1"/>
        <v>4000</v>
      </c>
      <c r="G55">
        <f t="shared" si="2"/>
        <v>8000</v>
      </c>
      <c r="H55" t="s">
        <v>9</v>
      </c>
    </row>
    <row r="56" spans="1:8" x14ac:dyDescent="0.25">
      <c r="A56" s="2">
        <v>35860</v>
      </c>
      <c r="B56">
        <f t="shared" si="0"/>
        <v>3</v>
      </c>
      <c r="C56">
        <f t="shared" si="3"/>
        <v>5</v>
      </c>
      <c r="D56" t="s">
        <v>10</v>
      </c>
      <c r="E56">
        <v>4</v>
      </c>
      <c r="F56">
        <f t="shared" si="1"/>
        <v>10000</v>
      </c>
      <c r="G56">
        <f t="shared" si="2"/>
        <v>40000</v>
      </c>
      <c r="H56" t="s">
        <v>9</v>
      </c>
    </row>
    <row r="57" spans="1:8" x14ac:dyDescent="0.25">
      <c r="A57" s="2">
        <v>35863</v>
      </c>
      <c r="B57">
        <f t="shared" si="0"/>
        <v>3</v>
      </c>
      <c r="C57">
        <f t="shared" si="3"/>
        <v>1</v>
      </c>
      <c r="D57" t="s">
        <v>17</v>
      </c>
      <c r="E57">
        <v>8</v>
      </c>
      <c r="F57">
        <f t="shared" si="1"/>
        <v>1900</v>
      </c>
      <c r="G57">
        <f t="shared" si="2"/>
        <v>15200</v>
      </c>
      <c r="H57" t="s">
        <v>9</v>
      </c>
    </row>
    <row r="58" spans="1:8" x14ac:dyDescent="0.25">
      <c r="A58" s="2">
        <v>35863</v>
      </c>
      <c r="B58">
        <f t="shared" si="0"/>
        <v>3</v>
      </c>
      <c r="C58">
        <f t="shared" si="3"/>
        <v>1</v>
      </c>
      <c r="D58" t="s">
        <v>13</v>
      </c>
      <c r="E58">
        <v>8</v>
      </c>
      <c r="F58">
        <f t="shared" si="1"/>
        <v>19000</v>
      </c>
      <c r="G58">
        <f t="shared" si="2"/>
        <v>152000</v>
      </c>
      <c r="H58" t="s">
        <v>9</v>
      </c>
    </row>
    <row r="59" spans="1:8" x14ac:dyDescent="0.25">
      <c r="A59" s="2">
        <v>35870</v>
      </c>
      <c r="B59">
        <f t="shared" si="0"/>
        <v>3</v>
      </c>
      <c r="C59">
        <f t="shared" si="3"/>
        <v>1</v>
      </c>
      <c r="D59" t="s">
        <v>8</v>
      </c>
      <c r="E59">
        <v>8</v>
      </c>
      <c r="F59">
        <f t="shared" si="1"/>
        <v>3800</v>
      </c>
      <c r="G59">
        <f t="shared" si="2"/>
        <v>30400</v>
      </c>
      <c r="H59" t="s">
        <v>9</v>
      </c>
    </row>
    <row r="60" spans="1:8" x14ac:dyDescent="0.25">
      <c r="A60" s="2">
        <v>35871</v>
      </c>
      <c r="B60">
        <f t="shared" si="0"/>
        <v>3</v>
      </c>
      <c r="C60">
        <f t="shared" si="3"/>
        <v>2</v>
      </c>
      <c r="D60" t="s">
        <v>12</v>
      </c>
      <c r="E60">
        <v>4</v>
      </c>
      <c r="F60">
        <f t="shared" si="1"/>
        <v>4000</v>
      </c>
      <c r="G60">
        <f t="shared" si="2"/>
        <v>16000</v>
      </c>
      <c r="H60" t="s">
        <v>9</v>
      </c>
    </row>
    <row r="61" spans="1:8" x14ac:dyDescent="0.25">
      <c r="A61" s="2">
        <v>35874</v>
      </c>
      <c r="B61">
        <f t="shared" si="0"/>
        <v>3</v>
      </c>
      <c r="C61">
        <f t="shared" si="3"/>
        <v>5</v>
      </c>
      <c r="D61" t="s">
        <v>17</v>
      </c>
      <c r="E61">
        <v>10</v>
      </c>
      <c r="F61">
        <f t="shared" si="1"/>
        <v>1900</v>
      </c>
      <c r="G61">
        <f t="shared" si="2"/>
        <v>19000</v>
      </c>
      <c r="H61" t="s">
        <v>16</v>
      </c>
    </row>
    <row r="62" spans="1:8" x14ac:dyDescent="0.25">
      <c r="A62" s="2">
        <v>35877</v>
      </c>
      <c r="B62">
        <f t="shared" si="0"/>
        <v>3</v>
      </c>
      <c r="C62">
        <f t="shared" si="3"/>
        <v>1</v>
      </c>
      <c r="D62" t="s">
        <v>8</v>
      </c>
      <c r="E62">
        <v>10</v>
      </c>
      <c r="F62">
        <f t="shared" si="1"/>
        <v>3800</v>
      </c>
      <c r="G62">
        <f t="shared" si="2"/>
        <v>38000</v>
      </c>
      <c r="H62" t="s">
        <v>11</v>
      </c>
    </row>
    <row r="63" spans="1:8" x14ac:dyDescent="0.25">
      <c r="A63" s="2">
        <v>35877</v>
      </c>
      <c r="B63">
        <f t="shared" si="0"/>
        <v>3</v>
      </c>
      <c r="C63">
        <f t="shared" si="3"/>
        <v>1</v>
      </c>
      <c r="D63" t="s">
        <v>8</v>
      </c>
      <c r="E63">
        <v>4</v>
      </c>
      <c r="F63">
        <f t="shared" si="1"/>
        <v>3800</v>
      </c>
      <c r="G63">
        <f t="shared" si="2"/>
        <v>15200</v>
      </c>
      <c r="H63" t="s">
        <v>9</v>
      </c>
    </row>
    <row r="64" spans="1:8" x14ac:dyDescent="0.25">
      <c r="A64" s="2">
        <v>35879</v>
      </c>
      <c r="B64">
        <f t="shared" si="0"/>
        <v>3</v>
      </c>
      <c r="C64">
        <f t="shared" si="3"/>
        <v>3</v>
      </c>
      <c r="D64" t="s">
        <v>17</v>
      </c>
      <c r="E64">
        <v>6</v>
      </c>
      <c r="F64">
        <f t="shared" si="1"/>
        <v>1900</v>
      </c>
      <c r="G64">
        <f t="shared" si="2"/>
        <v>11400</v>
      </c>
      <c r="H64" t="s">
        <v>9</v>
      </c>
    </row>
    <row r="65" spans="1:8" x14ac:dyDescent="0.25">
      <c r="A65" s="2">
        <v>35884</v>
      </c>
      <c r="B65">
        <f t="shared" si="0"/>
        <v>3</v>
      </c>
      <c r="C65">
        <f t="shared" si="3"/>
        <v>1</v>
      </c>
      <c r="D65" t="s">
        <v>14</v>
      </c>
      <c r="E65">
        <v>8</v>
      </c>
      <c r="F65">
        <f t="shared" si="1"/>
        <v>2400</v>
      </c>
      <c r="G65">
        <f t="shared" si="2"/>
        <v>19200</v>
      </c>
      <c r="H65" t="s">
        <v>9</v>
      </c>
    </row>
    <row r="66" spans="1:8" x14ac:dyDescent="0.25">
      <c r="A66" s="2">
        <v>35891</v>
      </c>
      <c r="B66">
        <f t="shared" ref="B66:B129" si="4">MONTH(A66)</f>
        <v>4</v>
      </c>
      <c r="C66">
        <f t="shared" si="3"/>
        <v>1</v>
      </c>
      <c r="D66" t="s">
        <v>17</v>
      </c>
      <c r="E66">
        <v>4</v>
      </c>
      <c r="F66">
        <f t="shared" ref="F66:F129" si="5">VLOOKUP(D66,$J$170:$K$175,2,0)</f>
        <v>1900</v>
      </c>
      <c r="G66">
        <f t="shared" ref="G66:G129" si="6">E66*F66</f>
        <v>7600</v>
      </c>
      <c r="H66" t="s">
        <v>9</v>
      </c>
    </row>
    <row r="67" spans="1:8" x14ac:dyDescent="0.25">
      <c r="A67" s="2">
        <v>35891</v>
      </c>
      <c r="B67">
        <f t="shared" si="4"/>
        <v>4</v>
      </c>
      <c r="C67">
        <f t="shared" ref="C67:C130" si="7">WEEKDAY(A67,2)</f>
        <v>1</v>
      </c>
      <c r="D67" t="s">
        <v>17</v>
      </c>
      <c r="E67">
        <v>10</v>
      </c>
      <c r="F67">
        <f t="shared" si="5"/>
        <v>1900</v>
      </c>
      <c r="G67">
        <f t="shared" si="6"/>
        <v>19000</v>
      </c>
      <c r="H67" t="s">
        <v>9</v>
      </c>
    </row>
    <row r="68" spans="1:8" x14ac:dyDescent="0.25">
      <c r="A68" s="2">
        <v>35892</v>
      </c>
      <c r="B68">
        <f t="shared" si="4"/>
        <v>4</v>
      </c>
      <c r="C68">
        <f t="shared" si="7"/>
        <v>2</v>
      </c>
      <c r="D68" t="s">
        <v>8</v>
      </c>
      <c r="E68">
        <v>6</v>
      </c>
      <c r="F68">
        <f t="shared" si="5"/>
        <v>3800</v>
      </c>
      <c r="G68">
        <f t="shared" si="6"/>
        <v>22800</v>
      </c>
      <c r="H68" t="s">
        <v>9</v>
      </c>
    </row>
    <row r="69" spans="1:8" x14ac:dyDescent="0.25">
      <c r="A69" s="2">
        <v>35892</v>
      </c>
      <c r="B69">
        <f t="shared" si="4"/>
        <v>4</v>
      </c>
      <c r="C69">
        <f t="shared" si="7"/>
        <v>2</v>
      </c>
      <c r="D69" t="s">
        <v>17</v>
      </c>
      <c r="E69">
        <v>6</v>
      </c>
      <c r="F69">
        <f t="shared" si="5"/>
        <v>1900</v>
      </c>
      <c r="G69">
        <f t="shared" si="6"/>
        <v>11400</v>
      </c>
      <c r="H69" t="s">
        <v>9</v>
      </c>
    </row>
    <row r="70" spans="1:8" x14ac:dyDescent="0.25">
      <c r="A70" s="2">
        <v>35893</v>
      </c>
      <c r="B70">
        <f t="shared" si="4"/>
        <v>4</v>
      </c>
      <c r="C70">
        <f t="shared" si="7"/>
        <v>3</v>
      </c>
      <c r="D70" t="s">
        <v>12</v>
      </c>
      <c r="E70">
        <v>4</v>
      </c>
      <c r="F70">
        <f t="shared" si="5"/>
        <v>4000</v>
      </c>
      <c r="G70">
        <f t="shared" si="6"/>
        <v>16000</v>
      </c>
      <c r="H70" t="s">
        <v>9</v>
      </c>
    </row>
    <row r="71" spans="1:8" x14ac:dyDescent="0.25">
      <c r="A71" s="2">
        <v>35893</v>
      </c>
      <c r="B71">
        <f t="shared" si="4"/>
        <v>4</v>
      </c>
      <c r="C71">
        <f t="shared" si="7"/>
        <v>3</v>
      </c>
      <c r="D71" t="s">
        <v>14</v>
      </c>
      <c r="E71">
        <v>4</v>
      </c>
      <c r="F71">
        <f t="shared" si="5"/>
        <v>2400</v>
      </c>
      <c r="G71">
        <f t="shared" si="6"/>
        <v>9600</v>
      </c>
      <c r="H71" t="s">
        <v>9</v>
      </c>
    </row>
    <row r="72" spans="1:8" x14ac:dyDescent="0.25">
      <c r="A72" s="2">
        <v>35893</v>
      </c>
      <c r="B72">
        <f t="shared" si="4"/>
        <v>4</v>
      </c>
      <c r="C72">
        <f t="shared" si="7"/>
        <v>3</v>
      </c>
      <c r="D72" t="s">
        <v>10</v>
      </c>
      <c r="E72">
        <v>8</v>
      </c>
      <c r="F72">
        <f t="shared" si="5"/>
        <v>10000</v>
      </c>
      <c r="G72">
        <f t="shared" si="6"/>
        <v>80000</v>
      </c>
      <c r="H72" t="s">
        <v>9</v>
      </c>
    </row>
    <row r="73" spans="1:8" x14ac:dyDescent="0.25">
      <c r="A73" s="2">
        <v>35893</v>
      </c>
      <c r="B73">
        <f t="shared" si="4"/>
        <v>4</v>
      </c>
      <c r="C73">
        <f t="shared" si="7"/>
        <v>3</v>
      </c>
      <c r="D73" t="s">
        <v>17</v>
      </c>
      <c r="E73">
        <v>6</v>
      </c>
      <c r="F73">
        <f t="shared" si="5"/>
        <v>1900</v>
      </c>
      <c r="G73">
        <f t="shared" si="6"/>
        <v>11400</v>
      </c>
      <c r="H73" t="s">
        <v>9</v>
      </c>
    </row>
    <row r="74" spans="1:8" x14ac:dyDescent="0.25">
      <c r="A74" s="2">
        <v>35894</v>
      </c>
      <c r="B74">
        <f t="shared" si="4"/>
        <v>4</v>
      </c>
      <c r="C74">
        <f t="shared" si="7"/>
        <v>4</v>
      </c>
      <c r="D74" t="s">
        <v>8</v>
      </c>
      <c r="E74">
        <v>2</v>
      </c>
      <c r="F74">
        <f t="shared" si="5"/>
        <v>3800</v>
      </c>
      <c r="G74">
        <f t="shared" si="6"/>
        <v>7600</v>
      </c>
      <c r="H74" t="s">
        <v>9</v>
      </c>
    </row>
    <row r="75" spans="1:8" x14ac:dyDescent="0.25">
      <c r="A75" s="2">
        <v>35895</v>
      </c>
      <c r="B75">
        <f t="shared" si="4"/>
        <v>4</v>
      </c>
      <c r="C75">
        <f t="shared" si="7"/>
        <v>5</v>
      </c>
      <c r="D75" t="s">
        <v>12</v>
      </c>
      <c r="E75">
        <v>10</v>
      </c>
      <c r="F75">
        <f t="shared" si="5"/>
        <v>4000</v>
      </c>
      <c r="G75">
        <f t="shared" si="6"/>
        <v>40000</v>
      </c>
      <c r="H75" t="s">
        <v>9</v>
      </c>
    </row>
    <row r="76" spans="1:8" x14ac:dyDescent="0.25">
      <c r="A76" s="2">
        <v>35895</v>
      </c>
      <c r="B76">
        <f t="shared" si="4"/>
        <v>4</v>
      </c>
      <c r="C76">
        <f t="shared" si="7"/>
        <v>5</v>
      </c>
      <c r="D76" t="s">
        <v>14</v>
      </c>
      <c r="E76">
        <v>10</v>
      </c>
      <c r="F76">
        <f t="shared" si="5"/>
        <v>2400</v>
      </c>
      <c r="G76">
        <f t="shared" si="6"/>
        <v>24000</v>
      </c>
      <c r="H76" t="s">
        <v>16</v>
      </c>
    </row>
    <row r="77" spans="1:8" x14ac:dyDescent="0.25">
      <c r="A77" s="2">
        <v>35895</v>
      </c>
      <c r="B77">
        <f t="shared" si="4"/>
        <v>4</v>
      </c>
      <c r="C77">
        <f t="shared" si="7"/>
        <v>5</v>
      </c>
      <c r="D77" t="s">
        <v>14</v>
      </c>
      <c r="E77">
        <v>6</v>
      </c>
      <c r="F77">
        <f t="shared" si="5"/>
        <v>2400</v>
      </c>
      <c r="G77">
        <f t="shared" si="6"/>
        <v>14400</v>
      </c>
      <c r="H77" t="s">
        <v>9</v>
      </c>
    </row>
    <row r="78" spans="1:8" x14ac:dyDescent="0.25">
      <c r="A78" s="2">
        <v>35899</v>
      </c>
      <c r="B78">
        <f t="shared" si="4"/>
        <v>4</v>
      </c>
      <c r="C78">
        <f t="shared" si="7"/>
        <v>2</v>
      </c>
      <c r="D78" t="s">
        <v>17</v>
      </c>
      <c r="E78">
        <v>10</v>
      </c>
      <c r="F78">
        <f t="shared" si="5"/>
        <v>1900</v>
      </c>
      <c r="G78">
        <f t="shared" si="6"/>
        <v>19000</v>
      </c>
      <c r="H78" t="s">
        <v>9</v>
      </c>
    </row>
    <row r="79" spans="1:8" x14ac:dyDescent="0.25">
      <c r="A79" s="2">
        <v>35900</v>
      </c>
      <c r="B79">
        <f t="shared" si="4"/>
        <v>4</v>
      </c>
      <c r="C79">
        <f t="shared" si="7"/>
        <v>3</v>
      </c>
      <c r="D79" t="s">
        <v>17</v>
      </c>
      <c r="E79">
        <v>4</v>
      </c>
      <c r="F79">
        <f t="shared" si="5"/>
        <v>1900</v>
      </c>
      <c r="G79">
        <f t="shared" si="6"/>
        <v>7600</v>
      </c>
      <c r="H79" t="s">
        <v>9</v>
      </c>
    </row>
    <row r="80" spans="1:8" x14ac:dyDescent="0.25">
      <c r="A80" s="2">
        <v>35901</v>
      </c>
      <c r="B80">
        <f t="shared" si="4"/>
        <v>4</v>
      </c>
      <c r="C80">
        <f t="shared" si="7"/>
        <v>4</v>
      </c>
      <c r="D80" t="s">
        <v>8</v>
      </c>
      <c r="E80">
        <v>4</v>
      </c>
      <c r="F80">
        <f t="shared" si="5"/>
        <v>3800</v>
      </c>
      <c r="G80">
        <f t="shared" si="6"/>
        <v>15200</v>
      </c>
      <c r="H80" t="s">
        <v>15</v>
      </c>
    </row>
    <row r="81" spans="1:8" x14ac:dyDescent="0.25">
      <c r="A81" s="2">
        <v>35902</v>
      </c>
      <c r="B81">
        <f t="shared" si="4"/>
        <v>4</v>
      </c>
      <c r="C81">
        <f t="shared" si="7"/>
        <v>5</v>
      </c>
      <c r="D81" t="s">
        <v>12</v>
      </c>
      <c r="E81">
        <v>4</v>
      </c>
      <c r="F81">
        <f t="shared" si="5"/>
        <v>4000</v>
      </c>
      <c r="G81">
        <f t="shared" si="6"/>
        <v>16000</v>
      </c>
      <c r="H81" t="s">
        <v>9</v>
      </c>
    </row>
    <row r="82" spans="1:8" x14ac:dyDescent="0.25">
      <c r="A82" s="2">
        <v>35902</v>
      </c>
      <c r="B82">
        <f t="shared" si="4"/>
        <v>4</v>
      </c>
      <c r="C82">
        <f t="shared" si="7"/>
        <v>5</v>
      </c>
      <c r="D82" t="s">
        <v>14</v>
      </c>
      <c r="E82">
        <v>2</v>
      </c>
      <c r="F82">
        <f t="shared" si="5"/>
        <v>2400</v>
      </c>
      <c r="G82">
        <f t="shared" si="6"/>
        <v>4800</v>
      </c>
      <c r="H82" t="s">
        <v>9</v>
      </c>
    </row>
    <row r="83" spans="1:8" x14ac:dyDescent="0.25">
      <c r="A83" s="2">
        <v>35905</v>
      </c>
      <c r="B83">
        <f t="shared" si="4"/>
        <v>4</v>
      </c>
      <c r="C83">
        <f t="shared" si="7"/>
        <v>1</v>
      </c>
      <c r="D83" t="s">
        <v>8</v>
      </c>
      <c r="E83">
        <v>4</v>
      </c>
      <c r="F83">
        <f t="shared" si="5"/>
        <v>3800</v>
      </c>
      <c r="G83">
        <f t="shared" si="6"/>
        <v>15200</v>
      </c>
      <c r="H83" t="s">
        <v>9</v>
      </c>
    </row>
    <row r="84" spans="1:8" x14ac:dyDescent="0.25">
      <c r="A84" s="2">
        <v>35905</v>
      </c>
      <c r="B84">
        <f t="shared" si="4"/>
        <v>4</v>
      </c>
      <c r="C84">
        <f t="shared" si="7"/>
        <v>1</v>
      </c>
      <c r="D84" t="s">
        <v>12</v>
      </c>
      <c r="E84">
        <v>4</v>
      </c>
      <c r="F84">
        <f t="shared" si="5"/>
        <v>4000</v>
      </c>
      <c r="G84">
        <f t="shared" si="6"/>
        <v>16000</v>
      </c>
      <c r="H84" t="s">
        <v>9</v>
      </c>
    </row>
    <row r="85" spans="1:8" x14ac:dyDescent="0.25">
      <c r="A85" s="2">
        <v>35905</v>
      </c>
      <c r="B85">
        <f t="shared" si="4"/>
        <v>4</v>
      </c>
      <c r="C85">
        <f t="shared" si="7"/>
        <v>1</v>
      </c>
      <c r="D85" t="s">
        <v>17</v>
      </c>
      <c r="E85">
        <v>8</v>
      </c>
      <c r="F85">
        <f t="shared" si="5"/>
        <v>1900</v>
      </c>
      <c r="G85">
        <f t="shared" si="6"/>
        <v>15200</v>
      </c>
      <c r="H85" t="s">
        <v>9</v>
      </c>
    </row>
    <row r="86" spans="1:8" x14ac:dyDescent="0.25">
      <c r="A86" s="2">
        <v>35906</v>
      </c>
      <c r="B86">
        <f t="shared" si="4"/>
        <v>4</v>
      </c>
      <c r="C86">
        <f t="shared" si="7"/>
        <v>2</v>
      </c>
      <c r="D86" t="s">
        <v>8</v>
      </c>
      <c r="E86">
        <v>2</v>
      </c>
      <c r="F86">
        <f t="shared" si="5"/>
        <v>3800</v>
      </c>
      <c r="G86">
        <f t="shared" si="6"/>
        <v>7600</v>
      </c>
      <c r="H86" t="s">
        <v>9</v>
      </c>
    </row>
    <row r="87" spans="1:8" x14ac:dyDescent="0.25">
      <c r="A87" s="2">
        <v>35906</v>
      </c>
      <c r="B87">
        <f t="shared" si="4"/>
        <v>4</v>
      </c>
      <c r="C87">
        <f t="shared" si="7"/>
        <v>2</v>
      </c>
      <c r="D87" t="s">
        <v>12</v>
      </c>
      <c r="E87">
        <v>4</v>
      </c>
      <c r="F87">
        <f t="shared" si="5"/>
        <v>4000</v>
      </c>
      <c r="G87">
        <f t="shared" si="6"/>
        <v>16000</v>
      </c>
      <c r="H87" t="s">
        <v>9</v>
      </c>
    </row>
    <row r="88" spans="1:8" x14ac:dyDescent="0.25">
      <c r="A88" s="2">
        <v>35908</v>
      </c>
      <c r="B88">
        <f t="shared" si="4"/>
        <v>4</v>
      </c>
      <c r="C88">
        <f t="shared" si="7"/>
        <v>4</v>
      </c>
      <c r="D88" t="s">
        <v>8</v>
      </c>
      <c r="E88">
        <v>2</v>
      </c>
      <c r="F88">
        <f t="shared" si="5"/>
        <v>3800</v>
      </c>
      <c r="G88">
        <f t="shared" si="6"/>
        <v>7600</v>
      </c>
      <c r="H88" t="s">
        <v>9</v>
      </c>
    </row>
    <row r="89" spans="1:8" x14ac:dyDescent="0.25">
      <c r="A89" s="2">
        <v>35908</v>
      </c>
      <c r="B89">
        <f t="shared" si="4"/>
        <v>4</v>
      </c>
      <c r="C89">
        <f t="shared" si="7"/>
        <v>4</v>
      </c>
      <c r="D89" t="s">
        <v>12</v>
      </c>
      <c r="E89">
        <v>6</v>
      </c>
      <c r="F89">
        <f t="shared" si="5"/>
        <v>4000</v>
      </c>
      <c r="G89">
        <f t="shared" si="6"/>
        <v>24000</v>
      </c>
      <c r="H89" t="s">
        <v>9</v>
      </c>
    </row>
    <row r="90" spans="1:8" x14ac:dyDescent="0.25">
      <c r="A90" s="2">
        <v>35909</v>
      </c>
      <c r="B90">
        <f t="shared" si="4"/>
        <v>4</v>
      </c>
      <c r="C90">
        <f t="shared" si="7"/>
        <v>5</v>
      </c>
      <c r="D90" t="s">
        <v>12</v>
      </c>
      <c r="E90">
        <v>6</v>
      </c>
      <c r="F90">
        <f t="shared" si="5"/>
        <v>4000</v>
      </c>
      <c r="G90">
        <f t="shared" si="6"/>
        <v>24000</v>
      </c>
      <c r="H90" t="s">
        <v>9</v>
      </c>
    </row>
    <row r="91" spans="1:8" x14ac:dyDescent="0.25">
      <c r="A91" s="2">
        <v>35912</v>
      </c>
      <c r="B91">
        <f t="shared" si="4"/>
        <v>4</v>
      </c>
      <c r="C91">
        <f t="shared" si="7"/>
        <v>1</v>
      </c>
      <c r="D91" t="s">
        <v>14</v>
      </c>
      <c r="E91">
        <v>2</v>
      </c>
      <c r="F91">
        <f t="shared" si="5"/>
        <v>2400</v>
      </c>
      <c r="G91">
        <f t="shared" si="6"/>
        <v>4800</v>
      </c>
      <c r="H91" t="s">
        <v>9</v>
      </c>
    </row>
    <row r="92" spans="1:8" x14ac:dyDescent="0.25">
      <c r="A92" s="2">
        <v>35912</v>
      </c>
      <c r="B92">
        <f t="shared" si="4"/>
        <v>4</v>
      </c>
      <c r="C92">
        <f t="shared" si="7"/>
        <v>1</v>
      </c>
      <c r="D92" t="s">
        <v>17</v>
      </c>
      <c r="E92">
        <v>8</v>
      </c>
      <c r="F92">
        <f t="shared" si="5"/>
        <v>1900</v>
      </c>
      <c r="G92">
        <f t="shared" si="6"/>
        <v>15200</v>
      </c>
      <c r="H92" t="s">
        <v>16</v>
      </c>
    </row>
    <row r="93" spans="1:8" x14ac:dyDescent="0.25">
      <c r="A93" s="2">
        <v>35912</v>
      </c>
      <c r="B93">
        <f t="shared" si="4"/>
        <v>4</v>
      </c>
      <c r="C93">
        <f t="shared" si="7"/>
        <v>1</v>
      </c>
      <c r="D93" t="s">
        <v>13</v>
      </c>
      <c r="E93">
        <v>6</v>
      </c>
      <c r="F93">
        <f t="shared" si="5"/>
        <v>19000</v>
      </c>
      <c r="G93">
        <f t="shared" si="6"/>
        <v>114000</v>
      </c>
      <c r="H93" t="s">
        <v>9</v>
      </c>
    </row>
    <row r="94" spans="1:8" x14ac:dyDescent="0.25">
      <c r="A94" s="2">
        <v>35913</v>
      </c>
      <c r="B94">
        <f t="shared" si="4"/>
        <v>4</v>
      </c>
      <c r="C94">
        <f t="shared" si="7"/>
        <v>2</v>
      </c>
      <c r="D94" t="s">
        <v>12</v>
      </c>
      <c r="E94">
        <v>2</v>
      </c>
      <c r="F94">
        <f t="shared" si="5"/>
        <v>4000</v>
      </c>
      <c r="G94">
        <f t="shared" si="6"/>
        <v>8000</v>
      </c>
      <c r="H94" t="s">
        <v>9</v>
      </c>
    </row>
    <row r="95" spans="1:8" x14ac:dyDescent="0.25">
      <c r="A95" s="2">
        <v>35913</v>
      </c>
      <c r="B95">
        <f t="shared" si="4"/>
        <v>4</v>
      </c>
      <c r="C95">
        <f t="shared" si="7"/>
        <v>2</v>
      </c>
      <c r="D95" t="s">
        <v>14</v>
      </c>
      <c r="E95">
        <v>4</v>
      </c>
      <c r="F95">
        <f t="shared" si="5"/>
        <v>2400</v>
      </c>
      <c r="G95">
        <f t="shared" si="6"/>
        <v>9600</v>
      </c>
      <c r="H95" t="s">
        <v>9</v>
      </c>
    </row>
    <row r="96" spans="1:8" x14ac:dyDescent="0.25">
      <c r="A96" s="2">
        <v>35914</v>
      </c>
      <c r="B96">
        <f t="shared" si="4"/>
        <v>4</v>
      </c>
      <c r="C96">
        <f t="shared" si="7"/>
        <v>3</v>
      </c>
      <c r="D96" t="s">
        <v>10</v>
      </c>
      <c r="E96">
        <v>4</v>
      </c>
      <c r="F96">
        <f t="shared" si="5"/>
        <v>10000</v>
      </c>
      <c r="G96">
        <f t="shared" si="6"/>
        <v>40000</v>
      </c>
      <c r="H96" t="s">
        <v>9</v>
      </c>
    </row>
    <row r="97" spans="1:8" x14ac:dyDescent="0.25">
      <c r="A97" s="2">
        <v>35919</v>
      </c>
      <c r="B97">
        <f t="shared" si="4"/>
        <v>5</v>
      </c>
      <c r="C97">
        <f t="shared" si="7"/>
        <v>1</v>
      </c>
      <c r="D97" t="s">
        <v>12</v>
      </c>
      <c r="E97">
        <v>8</v>
      </c>
      <c r="F97">
        <f t="shared" si="5"/>
        <v>4000</v>
      </c>
      <c r="G97">
        <f t="shared" si="6"/>
        <v>32000</v>
      </c>
      <c r="H97" t="s">
        <v>9</v>
      </c>
    </row>
    <row r="98" spans="1:8" x14ac:dyDescent="0.25">
      <c r="A98" s="2">
        <v>35920</v>
      </c>
      <c r="B98">
        <f t="shared" si="4"/>
        <v>5</v>
      </c>
      <c r="C98">
        <f t="shared" si="7"/>
        <v>2</v>
      </c>
      <c r="D98" t="s">
        <v>10</v>
      </c>
      <c r="E98">
        <v>4</v>
      </c>
      <c r="F98">
        <f t="shared" si="5"/>
        <v>10000</v>
      </c>
      <c r="G98">
        <f t="shared" si="6"/>
        <v>40000</v>
      </c>
      <c r="H98" t="s">
        <v>9</v>
      </c>
    </row>
    <row r="99" spans="1:8" x14ac:dyDescent="0.25">
      <c r="A99" s="2">
        <v>35921</v>
      </c>
      <c r="B99">
        <f t="shared" si="4"/>
        <v>5</v>
      </c>
      <c r="C99">
        <f t="shared" si="7"/>
        <v>3</v>
      </c>
      <c r="D99" t="s">
        <v>8</v>
      </c>
      <c r="E99">
        <v>6</v>
      </c>
      <c r="F99">
        <f t="shared" si="5"/>
        <v>3800</v>
      </c>
      <c r="G99">
        <f t="shared" si="6"/>
        <v>22800</v>
      </c>
      <c r="H99" t="s">
        <v>9</v>
      </c>
    </row>
    <row r="100" spans="1:8" x14ac:dyDescent="0.25">
      <c r="A100" s="2">
        <v>35923</v>
      </c>
      <c r="B100">
        <f t="shared" si="4"/>
        <v>5</v>
      </c>
      <c r="C100">
        <f t="shared" si="7"/>
        <v>5</v>
      </c>
      <c r="D100" t="s">
        <v>8</v>
      </c>
      <c r="E100">
        <v>8</v>
      </c>
      <c r="F100">
        <f t="shared" si="5"/>
        <v>3800</v>
      </c>
      <c r="G100">
        <f t="shared" si="6"/>
        <v>30400</v>
      </c>
      <c r="H100" t="s">
        <v>9</v>
      </c>
    </row>
    <row r="101" spans="1:8" x14ac:dyDescent="0.25">
      <c r="A101" s="2">
        <v>35923</v>
      </c>
      <c r="B101">
        <f t="shared" si="4"/>
        <v>5</v>
      </c>
      <c r="C101">
        <f t="shared" si="7"/>
        <v>5</v>
      </c>
      <c r="D101" t="s">
        <v>8</v>
      </c>
      <c r="E101">
        <v>10</v>
      </c>
      <c r="F101">
        <f t="shared" si="5"/>
        <v>3800</v>
      </c>
      <c r="G101">
        <f t="shared" si="6"/>
        <v>38000</v>
      </c>
      <c r="H101" t="s">
        <v>11</v>
      </c>
    </row>
    <row r="102" spans="1:8" x14ac:dyDescent="0.25">
      <c r="A102" s="2">
        <v>35923</v>
      </c>
      <c r="B102">
        <f t="shared" si="4"/>
        <v>5</v>
      </c>
      <c r="C102">
        <f t="shared" si="7"/>
        <v>5</v>
      </c>
      <c r="D102" t="s">
        <v>12</v>
      </c>
      <c r="E102">
        <v>6</v>
      </c>
      <c r="F102">
        <f t="shared" si="5"/>
        <v>4000</v>
      </c>
      <c r="G102">
        <f t="shared" si="6"/>
        <v>24000</v>
      </c>
      <c r="H102" t="s">
        <v>9</v>
      </c>
    </row>
    <row r="103" spans="1:8" x14ac:dyDescent="0.25">
      <c r="A103" s="2">
        <v>35923</v>
      </c>
      <c r="B103">
        <f t="shared" si="4"/>
        <v>5</v>
      </c>
      <c r="C103">
        <f t="shared" si="7"/>
        <v>5</v>
      </c>
      <c r="D103" t="s">
        <v>12</v>
      </c>
      <c r="E103">
        <v>10</v>
      </c>
      <c r="F103">
        <f t="shared" si="5"/>
        <v>4000</v>
      </c>
      <c r="G103">
        <f t="shared" si="6"/>
        <v>40000</v>
      </c>
      <c r="H103" t="s">
        <v>11</v>
      </c>
    </row>
    <row r="104" spans="1:8" x14ac:dyDescent="0.25">
      <c r="A104" s="2">
        <v>35923</v>
      </c>
      <c r="B104">
        <f t="shared" si="4"/>
        <v>5</v>
      </c>
      <c r="C104">
        <f t="shared" si="7"/>
        <v>5</v>
      </c>
      <c r="D104" t="s">
        <v>17</v>
      </c>
      <c r="E104">
        <v>10</v>
      </c>
      <c r="F104">
        <f t="shared" si="5"/>
        <v>1900</v>
      </c>
      <c r="G104">
        <f t="shared" si="6"/>
        <v>19000</v>
      </c>
      <c r="H104" t="s">
        <v>9</v>
      </c>
    </row>
    <row r="105" spans="1:8" x14ac:dyDescent="0.25">
      <c r="A105" s="2">
        <v>35926</v>
      </c>
      <c r="B105">
        <f t="shared" si="4"/>
        <v>5</v>
      </c>
      <c r="C105">
        <f t="shared" si="7"/>
        <v>1</v>
      </c>
      <c r="D105" t="s">
        <v>8</v>
      </c>
      <c r="E105">
        <v>8</v>
      </c>
      <c r="F105">
        <f t="shared" si="5"/>
        <v>3800</v>
      </c>
      <c r="G105">
        <f t="shared" si="6"/>
        <v>30400</v>
      </c>
      <c r="H105" t="s">
        <v>9</v>
      </c>
    </row>
    <row r="106" spans="1:8" x14ac:dyDescent="0.25">
      <c r="A106" s="2">
        <v>35927</v>
      </c>
      <c r="B106">
        <f t="shared" si="4"/>
        <v>5</v>
      </c>
      <c r="C106">
        <f t="shared" si="7"/>
        <v>2</v>
      </c>
      <c r="D106" t="s">
        <v>12</v>
      </c>
      <c r="E106">
        <v>2</v>
      </c>
      <c r="F106">
        <f t="shared" si="5"/>
        <v>4000</v>
      </c>
      <c r="G106">
        <f t="shared" si="6"/>
        <v>8000</v>
      </c>
      <c r="H106" t="s">
        <v>9</v>
      </c>
    </row>
    <row r="107" spans="1:8" x14ac:dyDescent="0.25">
      <c r="A107" s="2">
        <v>35927</v>
      </c>
      <c r="B107">
        <f t="shared" si="4"/>
        <v>5</v>
      </c>
      <c r="C107">
        <f t="shared" si="7"/>
        <v>2</v>
      </c>
      <c r="D107" t="s">
        <v>14</v>
      </c>
      <c r="E107">
        <v>4</v>
      </c>
      <c r="F107">
        <f t="shared" si="5"/>
        <v>2400</v>
      </c>
      <c r="G107">
        <f t="shared" si="6"/>
        <v>9600</v>
      </c>
      <c r="H107" t="s">
        <v>9</v>
      </c>
    </row>
    <row r="108" spans="1:8" x14ac:dyDescent="0.25">
      <c r="A108" s="2">
        <v>35929</v>
      </c>
      <c r="B108">
        <f t="shared" si="4"/>
        <v>5</v>
      </c>
      <c r="C108">
        <f t="shared" si="7"/>
        <v>4</v>
      </c>
      <c r="D108" t="s">
        <v>10</v>
      </c>
      <c r="E108">
        <v>2</v>
      </c>
      <c r="F108">
        <f t="shared" si="5"/>
        <v>10000</v>
      </c>
      <c r="G108">
        <f t="shared" si="6"/>
        <v>20000</v>
      </c>
      <c r="H108" t="s">
        <v>9</v>
      </c>
    </row>
    <row r="109" spans="1:8" x14ac:dyDescent="0.25">
      <c r="A109" s="2">
        <v>35929</v>
      </c>
      <c r="B109">
        <f t="shared" si="4"/>
        <v>5</v>
      </c>
      <c r="C109">
        <f t="shared" si="7"/>
        <v>4</v>
      </c>
      <c r="D109" t="s">
        <v>13</v>
      </c>
      <c r="E109">
        <v>4</v>
      </c>
      <c r="F109">
        <f t="shared" si="5"/>
        <v>19000</v>
      </c>
      <c r="G109">
        <f t="shared" si="6"/>
        <v>76000</v>
      </c>
      <c r="H109" t="s">
        <v>9</v>
      </c>
    </row>
    <row r="110" spans="1:8" x14ac:dyDescent="0.25">
      <c r="A110" s="2">
        <v>35929</v>
      </c>
      <c r="B110">
        <f t="shared" si="4"/>
        <v>5</v>
      </c>
      <c r="C110">
        <f t="shared" si="7"/>
        <v>4</v>
      </c>
      <c r="D110" t="s">
        <v>13</v>
      </c>
      <c r="E110">
        <v>10</v>
      </c>
      <c r="F110">
        <f t="shared" si="5"/>
        <v>19000</v>
      </c>
      <c r="G110">
        <f t="shared" si="6"/>
        <v>190000</v>
      </c>
      <c r="H110" t="s">
        <v>9</v>
      </c>
    </row>
    <row r="111" spans="1:8" x14ac:dyDescent="0.25">
      <c r="A111" s="2">
        <v>35930</v>
      </c>
      <c r="B111">
        <f t="shared" si="4"/>
        <v>5</v>
      </c>
      <c r="C111">
        <f t="shared" si="7"/>
        <v>5</v>
      </c>
      <c r="D111" t="s">
        <v>8</v>
      </c>
      <c r="E111">
        <v>10</v>
      </c>
      <c r="F111">
        <f t="shared" si="5"/>
        <v>3800</v>
      </c>
      <c r="G111">
        <f t="shared" si="6"/>
        <v>38000</v>
      </c>
      <c r="H111" t="s">
        <v>9</v>
      </c>
    </row>
    <row r="112" spans="1:8" x14ac:dyDescent="0.25">
      <c r="A112" s="2">
        <v>35930</v>
      </c>
      <c r="B112">
        <f t="shared" si="4"/>
        <v>5</v>
      </c>
      <c r="C112">
        <f t="shared" si="7"/>
        <v>5</v>
      </c>
      <c r="D112" t="s">
        <v>17</v>
      </c>
      <c r="E112">
        <v>2</v>
      </c>
      <c r="F112">
        <f t="shared" si="5"/>
        <v>1900</v>
      </c>
      <c r="G112">
        <f t="shared" si="6"/>
        <v>3800</v>
      </c>
      <c r="H112" t="s">
        <v>9</v>
      </c>
    </row>
    <row r="113" spans="1:8" x14ac:dyDescent="0.25">
      <c r="A113" s="2">
        <v>35933</v>
      </c>
      <c r="B113">
        <f t="shared" si="4"/>
        <v>5</v>
      </c>
      <c r="C113">
        <f t="shared" si="7"/>
        <v>1</v>
      </c>
      <c r="D113" t="s">
        <v>8</v>
      </c>
      <c r="E113">
        <v>8</v>
      </c>
      <c r="F113">
        <f t="shared" si="5"/>
        <v>3800</v>
      </c>
      <c r="G113">
        <f t="shared" si="6"/>
        <v>30400</v>
      </c>
      <c r="H113" t="s">
        <v>15</v>
      </c>
    </row>
    <row r="114" spans="1:8" x14ac:dyDescent="0.25">
      <c r="A114" s="2">
        <v>35933</v>
      </c>
      <c r="B114">
        <f t="shared" si="4"/>
        <v>5</v>
      </c>
      <c r="C114">
        <f t="shared" si="7"/>
        <v>1</v>
      </c>
      <c r="D114" t="s">
        <v>8</v>
      </c>
      <c r="E114">
        <v>6</v>
      </c>
      <c r="F114">
        <f t="shared" si="5"/>
        <v>3800</v>
      </c>
      <c r="G114">
        <f t="shared" si="6"/>
        <v>22800</v>
      </c>
      <c r="H114" t="s">
        <v>9</v>
      </c>
    </row>
    <row r="115" spans="1:8" x14ac:dyDescent="0.25">
      <c r="A115" s="2">
        <v>35933</v>
      </c>
      <c r="B115">
        <f t="shared" si="4"/>
        <v>5</v>
      </c>
      <c r="C115">
        <f t="shared" si="7"/>
        <v>1</v>
      </c>
      <c r="D115" t="s">
        <v>14</v>
      </c>
      <c r="E115">
        <v>4</v>
      </c>
      <c r="F115">
        <f t="shared" si="5"/>
        <v>2400</v>
      </c>
      <c r="G115">
        <f t="shared" si="6"/>
        <v>9600</v>
      </c>
      <c r="H115" t="s">
        <v>15</v>
      </c>
    </row>
    <row r="116" spans="1:8" x14ac:dyDescent="0.25">
      <c r="A116" s="2">
        <v>35933</v>
      </c>
      <c r="B116">
        <f t="shared" si="4"/>
        <v>5</v>
      </c>
      <c r="C116">
        <f t="shared" si="7"/>
        <v>1</v>
      </c>
      <c r="D116" t="s">
        <v>13</v>
      </c>
      <c r="E116">
        <v>8</v>
      </c>
      <c r="F116">
        <f t="shared" si="5"/>
        <v>19000</v>
      </c>
      <c r="G116">
        <f t="shared" si="6"/>
        <v>152000</v>
      </c>
      <c r="H116" t="s">
        <v>15</v>
      </c>
    </row>
    <row r="117" spans="1:8" x14ac:dyDescent="0.25">
      <c r="A117" s="2">
        <v>35933</v>
      </c>
      <c r="B117">
        <f t="shared" si="4"/>
        <v>5</v>
      </c>
      <c r="C117">
        <f t="shared" si="7"/>
        <v>1</v>
      </c>
      <c r="D117" t="s">
        <v>13</v>
      </c>
      <c r="E117">
        <v>8</v>
      </c>
      <c r="F117">
        <f t="shared" si="5"/>
        <v>19000</v>
      </c>
      <c r="G117">
        <f t="shared" si="6"/>
        <v>152000</v>
      </c>
      <c r="H117" t="s">
        <v>9</v>
      </c>
    </row>
    <row r="118" spans="1:8" x14ac:dyDescent="0.25">
      <c r="A118" s="2">
        <v>35934</v>
      </c>
      <c r="B118">
        <f t="shared" si="4"/>
        <v>5</v>
      </c>
      <c r="C118">
        <f t="shared" si="7"/>
        <v>2</v>
      </c>
      <c r="D118" t="s">
        <v>17</v>
      </c>
      <c r="E118">
        <v>4</v>
      </c>
      <c r="F118">
        <f t="shared" si="5"/>
        <v>1900</v>
      </c>
      <c r="G118">
        <f t="shared" si="6"/>
        <v>7600</v>
      </c>
      <c r="H118" t="s">
        <v>9</v>
      </c>
    </row>
    <row r="119" spans="1:8" x14ac:dyDescent="0.25">
      <c r="A119" s="2">
        <v>35935</v>
      </c>
      <c r="B119">
        <f t="shared" si="4"/>
        <v>5</v>
      </c>
      <c r="C119">
        <f t="shared" si="7"/>
        <v>3</v>
      </c>
      <c r="D119" t="s">
        <v>14</v>
      </c>
      <c r="E119">
        <v>4</v>
      </c>
      <c r="F119">
        <f t="shared" si="5"/>
        <v>2400</v>
      </c>
      <c r="G119">
        <f t="shared" si="6"/>
        <v>9600</v>
      </c>
      <c r="H119" t="s">
        <v>9</v>
      </c>
    </row>
    <row r="120" spans="1:8" x14ac:dyDescent="0.25">
      <c r="A120" s="2">
        <v>35935</v>
      </c>
      <c r="B120">
        <f t="shared" si="4"/>
        <v>5</v>
      </c>
      <c r="C120">
        <f t="shared" si="7"/>
        <v>3</v>
      </c>
      <c r="D120" t="s">
        <v>17</v>
      </c>
      <c r="E120">
        <v>4</v>
      </c>
      <c r="F120">
        <f t="shared" si="5"/>
        <v>1900</v>
      </c>
      <c r="G120">
        <f t="shared" si="6"/>
        <v>7600</v>
      </c>
      <c r="H120" t="s">
        <v>9</v>
      </c>
    </row>
    <row r="121" spans="1:8" x14ac:dyDescent="0.25">
      <c r="A121" s="2">
        <v>35936</v>
      </c>
      <c r="B121">
        <f t="shared" si="4"/>
        <v>5</v>
      </c>
      <c r="C121">
        <f t="shared" si="7"/>
        <v>4</v>
      </c>
      <c r="D121" t="s">
        <v>8</v>
      </c>
      <c r="E121">
        <v>4</v>
      </c>
      <c r="F121">
        <f t="shared" si="5"/>
        <v>3800</v>
      </c>
      <c r="G121">
        <f t="shared" si="6"/>
        <v>15200</v>
      </c>
      <c r="H121" t="s">
        <v>9</v>
      </c>
    </row>
    <row r="122" spans="1:8" x14ac:dyDescent="0.25">
      <c r="A122" s="2">
        <v>35936</v>
      </c>
      <c r="B122">
        <f t="shared" si="4"/>
        <v>5</v>
      </c>
      <c r="C122">
        <f t="shared" si="7"/>
        <v>4</v>
      </c>
      <c r="D122" t="s">
        <v>14</v>
      </c>
      <c r="E122">
        <v>2</v>
      </c>
      <c r="F122">
        <f t="shared" si="5"/>
        <v>2400</v>
      </c>
      <c r="G122">
        <f t="shared" si="6"/>
        <v>4800</v>
      </c>
      <c r="H122" t="s">
        <v>9</v>
      </c>
    </row>
    <row r="123" spans="1:8" x14ac:dyDescent="0.25">
      <c r="A123" s="2">
        <v>35936</v>
      </c>
      <c r="B123">
        <f t="shared" si="4"/>
        <v>5</v>
      </c>
      <c r="C123">
        <f t="shared" si="7"/>
        <v>4</v>
      </c>
      <c r="D123" t="s">
        <v>10</v>
      </c>
      <c r="E123">
        <v>4</v>
      </c>
      <c r="F123">
        <f t="shared" si="5"/>
        <v>10000</v>
      </c>
      <c r="G123">
        <f t="shared" si="6"/>
        <v>40000</v>
      </c>
      <c r="H123" t="s">
        <v>9</v>
      </c>
    </row>
    <row r="124" spans="1:8" x14ac:dyDescent="0.25">
      <c r="A124" s="2">
        <v>35937</v>
      </c>
      <c r="B124">
        <f t="shared" si="4"/>
        <v>5</v>
      </c>
      <c r="C124">
        <f t="shared" si="7"/>
        <v>5</v>
      </c>
      <c r="D124" t="s">
        <v>12</v>
      </c>
      <c r="E124">
        <v>2</v>
      </c>
      <c r="F124">
        <f t="shared" si="5"/>
        <v>4000</v>
      </c>
      <c r="G124">
        <f t="shared" si="6"/>
        <v>8000</v>
      </c>
      <c r="H124" t="s">
        <v>9</v>
      </c>
    </row>
    <row r="125" spans="1:8" x14ac:dyDescent="0.25">
      <c r="A125" s="2">
        <v>35937</v>
      </c>
      <c r="B125">
        <f t="shared" si="4"/>
        <v>5</v>
      </c>
      <c r="C125">
        <f t="shared" si="7"/>
        <v>5</v>
      </c>
      <c r="D125" t="s">
        <v>12</v>
      </c>
      <c r="E125">
        <v>4</v>
      </c>
      <c r="F125">
        <f t="shared" si="5"/>
        <v>4000</v>
      </c>
      <c r="G125">
        <f t="shared" si="6"/>
        <v>16000</v>
      </c>
      <c r="H125" t="s">
        <v>9</v>
      </c>
    </row>
    <row r="126" spans="1:8" x14ac:dyDescent="0.25">
      <c r="A126" s="2">
        <v>35937</v>
      </c>
      <c r="B126">
        <f t="shared" si="4"/>
        <v>5</v>
      </c>
      <c r="C126">
        <f t="shared" si="7"/>
        <v>5</v>
      </c>
      <c r="D126" t="s">
        <v>13</v>
      </c>
      <c r="E126">
        <v>2</v>
      </c>
      <c r="F126">
        <f t="shared" si="5"/>
        <v>19000</v>
      </c>
      <c r="G126">
        <f t="shared" si="6"/>
        <v>38000</v>
      </c>
      <c r="H126" t="s">
        <v>9</v>
      </c>
    </row>
    <row r="127" spans="1:8" x14ac:dyDescent="0.25">
      <c r="A127" s="2">
        <v>35940</v>
      </c>
      <c r="B127">
        <f t="shared" si="4"/>
        <v>5</v>
      </c>
      <c r="C127">
        <f t="shared" si="7"/>
        <v>1</v>
      </c>
      <c r="D127" t="s">
        <v>8</v>
      </c>
      <c r="E127">
        <v>4</v>
      </c>
      <c r="F127">
        <f t="shared" si="5"/>
        <v>3800</v>
      </c>
      <c r="G127">
        <f t="shared" si="6"/>
        <v>15200</v>
      </c>
      <c r="H127" t="s">
        <v>11</v>
      </c>
    </row>
    <row r="128" spans="1:8" x14ac:dyDescent="0.25">
      <c r="A128" s="2">
        <v>35940</v>
      </c>
      <c r="B128">
        <f t="shared" si="4"/>
        <v>5</v>
      </c>
      <c r="C128">
        <f t="shared" si="7"/>
        <v>1</v>
      </c>
      <c r="D128" t="s">
        <v>8</v>
      </c>
      <c r="E128">
        <v>6</v>
      </c>
      <c r="F128">
        <f t="shared" si="5"/>
        <v>3800</v>
      </c>
      <c r="G128">
        <f t="shared" si="6"/>
        <v>22800</v>
      </c>
      <c r="H128" t="s">
        <v>9</v>
      </c>
    </row>
    <row r="129" spans="1:8" x14ac:dyDescent="0.25">
      <c r="A129" s="2">
        <v>35940</v>
      </c>
      <c r="B129">
        <f t="shared" si="4"/>
        <v>5</v>
      </c>
      <c r="C129">
        <f t="shared" si="7"/>
        <v>1</v>
      </c>
      <c r="D129" t="s">
        <v>12</v>
      </c>
      <c r="E129">
        <v>10</v>
      </c>
      <c r="F129">
        <f t="shared" si="5"/>
        <v>4000</v>
      </c>
      <c r="G129">
        <f t="shared" si="6"/>
        <v>40000</v>
      </c>
      <c r="H129" t="s">
        <v>11</v>
      </c>
    </row>
    <row r="130" spans="1:8" x14ac:dyDescent="0.25">
      <c r="A130" s="2">
        <v>35940</v>
      </c>
      <c r="B130">
        <f t="shared" ref="B130:B166" si="8">MONTH(A130)</f>
        <v>5</v>
      </c>
      <c r="C130">
        <f t="shared" si="7"/>
        <v>1</v>
      </c>
      <c r="D130" t="s">
        <v>14</v>
      </c>
      <c r="E130">
        <v>8</v>
      </c>
      <c r="F130">
        <f t="shared" ref="F130:F166" si="9">VLOOKUP(D130,$J$170:$K$175,2,0)</f>
        <v>2400</v>
      </c>
      <c r="G130">
        <f t="shared" ref="G130:G166" si="10">E130*F130</f>
        <v>19200</v>
      </c>
      <c r="H130" t="s">
        <v>9</v>
      </c>
    </row>
    <row r="131" spans="1:8" x14ac:dyDescent="0.25">
      <c r="A131" s="2">
        <v>35940</v>
      </c>
      <c r="B131">
        <f t="shared" si="8"/>
        <v>5</v>
      </c>
      <c r="C131">
        <f t="shared" ref="C131:C166" si="11">WEEKDAY(A131,2)</f>
        <v>1</v>
      </c>
      <c r="D131" t="s">
        <v>14</v>
      </c>
      <c r="E131">
        <v>2</v>
      </c>
      <c r="F131">
        <f t="shared" si="9"/>
        <v>2400</v>
      </c>
      <c r="G131">
        <f t="shared" si="10"/>
        <v>4800</v>
      </c>
      <c r="H131" t="s">
        <v>9</v>
      </c>
    </row>
    <row r="132" spans="1:8" x14ac:dyDescent="0.25">
      <c r="A132" s="2">
        <v>35943</v>
      </c>
      <c r="B132">
        <f t="shared" si="8"/>
        <v>5</v>
      </c>
      <c r="C132">
        <f t="shared" si="11"/>
        <v>4</v>
      </c>
      <c r="D132" t="s">
        <v>8</v>
      </c>
      <c r="E132">
        <v>4</v>
      </c>
      <c r="F132">
        <f t="shared" si="9"/>
        <v>3800</v>
      </c>
      <c r="G132">
        <f t="shared" si="10"/>
        <v>15200</v>
      </c>
      <c r="H132" t="s">
        <v>9</v>
      </c>
    </row>
    <row r="133" spans="1:8" x14ac:dyDescent="0.25">
      <c r="A133" s="2">
        <v>35944</v>
      </c>
      <c r="B133">
        <f t="shared" si="8"/>
        <v>5</v>
      </c>
      <c r="C133">
        <f t="shared" si="11"/>
        <v>5</v>
      </c>
      <c r="D133" t="s">
        <v>8</v>
      </c>
      <c r="E133">
        <v>2</v>
      </c>
      <c r="F133">
        <f t="shared" si="9"/>
        <v>3800</v>
      </c>
      <c r="G133">
        <f t="shared" si="10"/>
        <v>7600</v>
      </c>
      <c r="H133" t="s">
        <v>9</v>
      </c>
    </row>
    <row r="134" spans="1:8" x14ac:dyDescent="0.25">
      <c r="A134" s="2">
        <v>35944</v>
      </c>
      <c r="B134">
        <f t="shared" si="8"/>
        <v>5</v>
      </c>
      <c r="C134">
        <f t="shared" si="11"/>
        <v>5</v>
      </c>
      <c r="D134" t="s">
        <v>12</v>
      </c>
      <c r="E134">
        <v>2</v>
      </c>
      <c r="F134">
        <f t="shared" si="9"/>
        <v>4000</v>
      </c>
      <c r="G134">
        <f t="shared" si="10"/>
        <v>8000</v>
      </c>
      <c r="H134" t="s">
        <v>9</v>
      </c>
    </row>
    <row r="135" spans="1:8" x14ac:dyDescent="0.25">
      <c r="A135" s="2">
        <v>35944</v>
      </c>
      <c r="B135">
        <f t="shared" si="8"/>
        <v>5</v>
      </c>
      <c r="C135">
        <f t="shared" si="11"/>
        <v>5</v>
      </c>
      <c r="D135" t="s">
        <v>17</v>
      </c>
      <c r="E135">
        <v>10</v>
      </c>
      <c r="F135">
        <f t="shared" si="9"/>
        <v>1900</v>
      </c>
      <c r="G135">
        <f t="shared" si="10"/>
        <v>19000</v>
      </c>
      <c r="H135" t="s">
        <v>9</v>
      </c>
    </row>
    <row r="136" spans="1:8" x14ac:dyDescent="0.25">
      <c r="A136" s="2">
        <v>35949</v>
      </c>
      <c r="B136">
        <f t="shared" si="8"/>
        <v>6</v>
      </c>
      <c r="C136">
        <f t="shared" si="11"/>
        <v>3</v>
      </c>
      <c r="D136" t="s">
        <v>12</v>
      </c>
      <c r="E136">
        <v>6</v>
      </c>
      <c r="F136">
        <f t="shared" si="9"/>
        <v>4000</v>
      </c>
      <c r="G136">
        <f t="shared" si="10"/>
        <v>24000</v>
      </c>
      <c r="H136" t="s">
        <v>9</v>
      </c>
    </row>
    <row r="137" spans="1:8" x14ac:dyDescent="0.25">
      <c r="A137" s="2">
        <v>35951</v>
      </c>
      <c r="B137">
        <f t="shared" si="8"/>
        <v>6</v>
      </c>
      <c r="C137">
        <f t="shared" si="11"/>
        <v>5</v>
      </c>
      <c r="D137" t="s">
        <v>17</v>
      </c>
      <c r="E137">
        <v>10</v>
      </c>
      <c r="F137">
        <f t="shared" si="9"/>
        <v>1900</v>
      </c>
      <c r="G137">
        <f t="shared" si="10"/>
        <v>19000</v>
      </c>
      <c r="H137" t="s">
        <v>9</v>
      </c>
    </row>
    <row r="138" spans="1:8" x14ac:dyDescent="0.25">
      <c r="A138" s="2">
        <v>35951</v>
      </c>
      <c r="B138">
        <f t="shared" si="8"/>
        <v>6</v>
      </c>
      <c r="C138">
        <f t="shared" si="11"/>
        <v>5</v>
      </c>
      <c r="D138" t="s">
        <v>17</v>
      </c>
      <c r="E138">
        <v>4</v>
      </c>
      <c r="F138">
        <f t="shared" si="9"/>
        <v>1900</v>
      </c>
      <c r="G138">
        <f t="shared" si="10"/>
        <v>7600</v>
      </c>
      <c r="H138" t="s">
        <v>9</v>
      </c>
    </row>
    <row r="139" spans="1:8" x14ac:dyDescent="0.25">
      <c r="A139" s="2">
        <v>35954</v>
      </c>
      <c r="B139">
        <f t="shared" si="8"/>
        <v>6</v>
      </c>
      <c r="C139">
        <f t="shared" si="11"/>
        <v>1</v>
      </c>
      <c r="D139" t="s">
        <v>8</v>
      </c>
      <c r="E139">
        <v>6</v>
      </c>
      <c r="F139">
        <f t="shared" si="9"/>
        <v>3800</v>
      </c>
      <c r="G139">
        <f t="shared" si="10"/>
        <v>22800</v>
      </c>
      <c r="H139" t="s">
        <v>9</v>
      </c>
    </row>
    <row r="140" spans="1:8" x14ac:dyDescent="0.25">
      <c r="A140" s="2">
        <v>35954</v>
      </c>
      <c r="B140">
        <f t="shared" si="8"/>
        <v>6</v>
      </c>
      <c r="C140">
        <f t="shared" si="11"/>
        <v>1</v>
      </c>
      <c r="D140" t="s">
        <v>13</v>
      </c>
      <c r="E140">
        <v>4</v>
      </c>
      <c r="F140">
        <f t="shared" si="9"/>
        <v>19000</v>
      </c>
      <c r="G140">
        <f t="shared" si="10"/>
        <v>76000</v>
      </c>
      <c r="H140" t="s">
        <v>9</v>
      </c>
    </row>
    <row r="141" spans="1:8" x14ac:dyDescent="0.25">
      <c r="A141" s="2">
        <v>35954</v>
      </c>
      <c r="B141">
        <f t="shared" si="8"/>
        <v>6</v>
      </c>
      <c r="C141">
        <f t="shared" si="11"/>
        <v>1</v>
      </c>
      <c r="D141" t="s">
        <v>12</v>
      </c>
      <c r="E141">
        <v>10</v>
      </c>
      <c r="F141">
        <f t="shared" si="9"/>
        <v>4000</v>
      </c>
      <c r="G141">
        <f t="shared" si="10"/>
        <v>40000</v>
      </c>
      <c r="H141" t="s">
        <v>9</v>
      </c>
    </row>
    <row r="142" spans="1:8" x14ac:dyDescent="0.25">
      <c r="A142" s="2">
        <v>35954</v>
      </c>
      <c r="B142">
        <f t="shared" si="8"/>
        <v>6</v>
      </c>
      <c r="C142">
        <f t="shared" si="11"/>
        <v>1</v>
      </c>
      <c r="D142" t="s">
        <v>17</v>
      </c>
      <c r="E142">
        <v>10</v>
      </c>
      <c r="F142">
        <f t="shared" si="9"/>
        <v>1900</v>
      </c>
      <c r="G142">
        <f t="shared" si="10"/>
        <v>19000</v>
      </c>
      <c r="H142" t="s">
        <v>9</v>
      </c>
    </row>
    <row r="143" spans="1:8" x14ac:dyDescent="0.25">
      <c r="A143" s="2">
        <v>35956</v>
      </c>
      <c r="B143">
        <f t="shared" si="8"/>
        <v>6</v>
      </c>
      <c r="C143">
        <f t="shared" si="11"/>
        <v>3</v>
      </c>
      <c r="D143" t="s">
        <v>8</v>
      </c>
      <c r="E143">
        <v>4</v>
      </c>
      <c r="F143">
        <f t="shared" si="9"/>
        <v>3800</v>
      </c>
      <c r="G143">
        <f t="shared" si="10"/>
        <v>15200</v>
      </c>
      <c r="H143" t="s">
        <v>15</v>
      </c>
    </row>
    <row r="144" spans="1:8" x14ac:dyDescent="0.25">
      <c r="A144" s="2">
        <v>35956</v>
      </c>
      <c r="B144">
        <f t="shared" si="8"/>
        <v>6</v>
      </c>
      <c r="C144">
        <f t="shared" si="11"/>
        <v>3</v>
      </c>
      <c r="D144" t="s">
        <v>12</v>
      </c>
      <c r="E144">
        <v>8</v>
      </c>
      <c r="F144">
        <f t="shared" si="9"/>
        <v>4000</v>
      </c>
      <c r="G144">
        <f t="shared" si="10"/>
        <v>32000</v>
      </c>
      <c r="H144" t="s">
        <v>15</v>
      </c>
    </row>
    <row r="145" spans="1:8" x14ac:dyDescent="0.25">
      <c r="A145" s="2">
        <v>35956</v>
      </c>
      <c r="B145">
        <f t="shared" si="8"/>
        <v>6</v>
      </c>
      <c r="C145">
        <f t="shared" si="11"/>
        <v>3</v>
      </c>
      <c r="D145" t="s">
        <v>13</v>
      </c>
      <c r="E145">
        <v>10</v>
      </c>
      <c r="F145">
        <f t="shared" si="9"/>
        <v>19000</v>
      </c>
      <c r="G145">
        <f t="shared" si="10"/>
        <v>190000</v>
      </c>
      <c r="H145" t="s">
        <v>15</v>
      </c>
    </row>
    <row r="146" spans="1:8" x14ac:dyDescent="0.25">
      <c r="A146" s="2">
        <v>35961</v>
      </c>
      <c r="B146">
        <f t="shared" si="8"/>
        <v>6</v>
      </c>
      <c r="C146">
        <f t="shared" si="11"/>
        <v>1</v>
      </c>
      <c r="D146" t="s">
        <v>17</v>
      </c>
      <c r="E146">
        <v>10</v>
      </c>
      <c r="F146">
        <f t="shared" si="9"/>
        <v>1900</v>
      </c>
      <c r="G146">
        <f t="shared" si="10"/>
        <v>19000</v>
      </c>
      <c r="H146" t="s">
        <v>9</v>
      </c>
    </row>
    <row r="147" spans="1:8" x14ac:dyDescent="0.25">
      <c r="A147" s="2">
        <v>35962</v>
      </c>
      <c r="B147">
        <f t="shared" si="8"/>
        <v>6</v>
      </c>
      <c r="C147">
        <f t="shared" si="11"/>
        <v>2</v>
      </c>
      <c r="D147" t="s">
        <v>12</v>
      </c>
      <c r="E147">
        <v>2</v>
      </c>
      <c r="F147">
        <f t="shared" si="9"/>
        <v>4000</v>
      </c>
      <c r="G147">
        <f t="shared" si="10"/>
        <v>8000</v>
      </c>
      <c r="H147" t="s">
        <v>9</v>
      </c>
    </row>
    <row r="148" spans="1:8" x14ac:dyDescent="0.25">
      <c r="A148" s="2">
        <v>35963</v>
      </c>
      <c r="B148">
        <f t="shared" si="8"/>
        <v>6</v>
      </c>
      <c r="C148">
        <f t="shared" si="11"/>
        <v>3</v>
      </c>
      <c r="D148" t="s">
        <v>8</v>
      </c>
      <c r="E148">
        <v>10</v>
      </c>
      <c r="F148">
        <f t="shared" si="9"/>
        <v>3800</v>
      </c>
      <c r="G148">
        <f t="shared" si="10"/>
        <v>38000</v>
      </c>
      <c r="H148" t="s">
        <v>9</v>
      </c>
    </row>
    <row r="149" spans="1:8" x14ac:dyDescent="0.25">
      <c r="A149" s="2">
        <v>35964</v>
      </c>
      <c r="B149">
        <f t="shared" si="8"/>
        <v>6</v>
      </c>
      <c r="C149">
        <f t="shared" si="11"/>
        <v>4</v>
      </c>
      <c r="D149" t="s">
        <v>17</v>
      </c>
      <c r="E149">
        <v>8</v>
      </c>
      <c r="F149">
        <f t="shared" si="9"/>
        <v>1900</v>
      </c>
      <c r="G149">
        <f t="shared" si="10"/>
        <v>15200</v>
      </c>
      <c r="H149" t="s">
        <v>9</v>
      </c>
    </row>
    <row r="150" spans="1:8" x14ac:dyDescent="0.25">
      <c r="A150" s="2">
        <v>35965</v>
      </c>
      <c r="B150">
        <f t="shared" si="8"/>
        <v>6</v>
      </c>
      <c r="C150">
        <f t="shared" si="11"/>
        <v>5</v>
      </c>
      <c r="D150" t="s">
        <v>17</v>
      </c>
      <c r="E150">
        <v>2</v>
      </c>
      <c r="F150">
        <f t="shared" si="9"/>
        <v>1900</v>
      </c>
      <c r="G150">
        <f t="shared" si="10"/>
        <v>3800</v>
      </c>
      <c r="H150" t="s">
        <v>9</v>
      </c>
    </row>
    <row r="151" spans="1:8" x14ac:dyDescent="0.25">
      <c r="A151" s="2">
        <v>35968</v>
      </c>
      <c r="B151">
        <f t="shared" si="8"/>
        <v>6</v>
      </c>
      <c r="C151">
        <f t="shared" si="11"/>
        <v>1</v>
      </c>
      <c r="D151" t="s">
        <v>8</v>
      </c>
      <c r="E151">
        <v>6</v>
      </c>
      <c r="F151">
        <f t="shared" si="9"/>
        <v>3800</v>
      </c>
      <c r="G151">
        <f t="shared" si="10"/>
        <v>22800</v>
      </c>
      <c r="H151" t="s">
        <v>9</v>
      </c>
    </row>
    <row r="152" spans="1:8" x14ac:dyDescent="0.25">
      <c r="A152" s="2">
        <v>35968</v>
      </c>
      <c r="B152">
        <f t="shared" si="8"/>
        <v>6</v>
      </c>
      <c r="C152">
        <f t="shared" si="11"/>
        <v>1</v>
      </c>
      <c r="D152" t="s">
        <v>17</v>
      </c>
      <c r="E152">
        <v>8</v>
      </c>
      <c r="F152">
        <f t="shared" si="9"/>
        <v>1900</v>
      </c>
      <c r="G152">
        <f t="shared" si="10"/>
        <v>15200</v>
      </c>
      <c r="H152" t="s">
        <v>9</v>
      </c>
    </row>
    <row r="153" spans="1:8" x14ac:dyDescent="0.25">
      <c r="A153" s="2">
        <v>35968</v>
      </c>
      <c r="B153">
        <f t="shared" si="8"/>
        <v>6</v>
      </c>
      <c r="C153">
        <f t="shared" si="11"/>
        <v>1</v>
      </c>
      <c r="D153" t="s">
        <v>13</v>
      </c>
      <c r="E153">
        <v>6</v>
      </c>
      <c r="F153">
        <f t="shared" si="9"/>
        <v>19000</v>
      </c>
      <c r="G153">
        <f t="shared" si="10"/>
        <v>114000</v>
      </c>
      <c r="H153" t="s">
        <v>9</v>
      </c>
    </row>
    <row r="154" spans="1:8" x14ac:dyDescent="0.25">
      <c r="A154" s="2">
        <v>35969</v>
      </c>
      <c r="B154">
        <f t="shared" si="8"/>
        <v>6</v>
      </c>
      <c r="C154">
        <f t="shared" si="11"/>
        <v>2</v>
      </c>
      <c r="D154" t="s">
        <v>8</v>
      </c>
      <c r="E154">
        <v>10</v>
      </c>
      <c r="F154">
        <f t="shared" si="9"/>
        <v>3800</v>
      </c>
      <c r="G154">
        <f t="shared" si="10"/>
        <v>38000</v>
      </c>
      <c r="H154" t="s">
        <v>15</v>
      </c>
    </row>
    <row r="155" spans="1:8" x14ac:dyDescent="0.25">
      <c r="A155" s="2">
        <v>35970</v>
      </c>
      <c r="B155">
        <f t="shared" si="8"/>
        <v>6</v>
      </c>
      <c r="C155">
        <f t="shared" si="11"/>
        <v>3</v>
      </c>
      <c r="D155" t="s">
        <v>8</v>
      </c>
      <c r="E155">
        <v>8</v>
      </c>
      <c r="F155">
        <f t="shared" si="9"/>
        <v>3800</v>
      </c>
      <c r="G155">
        <f t="shared" si="10"/>
        <v>30400</v>
      </c>
      <c r="H155" t="s">
        <v>9</v>
      </c>
    </row>
    <row r="156" spans="1:8" x14ac:dyDescent="0.25">
      <c r="A156" s="2">
        <v>35970</v>
      </c>
      <c r="B156">
        <f t="shared" si="8"/>
        <v>6</v>
      </c>
      <c r="C156">
        <f t="shared" si="11"/>
        <v>3</v>
      </c>
      <c r="D156" t="s">
        <v>12</v>
      </c>
      <c r="E156">
        <v>6</v>
      </c>
      <c r="F156">
        <f t="shared" si="9"/>
        <v>4000</v>
      </c>
      <c r="G156">
        <f t="shared" si="10"/>
        <v>24000</v>
      </c>
      <c r="H156" t="s">
        <v>9</v>
      </c>
    </row>
    <row r="157" spans="1:8" x14ac:dyDescent="0.25">
      <c r="A157" s="2">
        <v>35970</v>
      </c>
      <c r="B157">
        <f t="shared" si="8"/>
        <v>6</v>
      </c>
      <c r="C157">
        <f t="shared" si="11"/>
        <v>3</v>
      </c>
      <c r="D157" t="s">
        <v>17</v>
      </c>
      <c r="E157">
        <v>10</v>
      </c>
      <c r="F157">
        <f t="shared" si="9"/>
        <v>1900</v>
      </c>
      <c r="G157">
        <f t="shared" si="10"/>
        <v>19000</v>
      </c>
      <c r="H157" t="s">
        <v>9</v>
      </c>
    </row>
    <row r="158" spans="1:8" x14ac:dyDescent="0.25">
      <c r="A158" s="2">
        <v>35971</v>
      </c>
      <c r="B158">
        <f t="shared" si="8"/>
        <v>6</v>
      </c>
      <c r="C158">
        <f t="shared" si="11"/>
        <v>4</v>
      </c>
      <c r="D158" t="s">
        <v>8</v>
      </c>
      <c r="E158">
        <v>6</v>
      </c>
      <c r="F158">
        <f t="shared" si="9"/>
        <v>3800</v>
      </c>
      <c r="G158">
        <f t="shared" si="10"/>
        <v>22800</v>
      </c>
      <c r="H158" t="s">
        <v>15</v>
      </c>
    </row>
    <row r="159" spans="1:8" x14ac:dyDescent="0.25">
      <c r="A159" s="2">
        <v>35972</v>
      </c>
      <c r="B159">
        <f t="shared" si="8"/>
        <v>6</v>
      </c>
      <c r="C159">
        <f t="shared" si="11"/>
        <v>5</v>
      </c>
      <c r="D159" t="s">
        <v>10</v>
      </c>
      <c r="E159">
        <v>8</v>
      </c>
      <c r="F159">
        <f t="shared" si="9"/>
        <v>10000</v>
      </c>
      <c r="G159">
        <f t="shared" si="10"/>
        <v>80000</v>
      </c>
      <c r="H159" t="s">
        <v>9</v>
      </c>
    </row>
    <row r="160" spans="1:8" x14ac:dyDescent="0.25">
      <c r="A160" s="2">
        <v>35972</v>
      </c>
      <c r="B160">
        <f t="shared" si="8"/>
        <v>6</v>
      </c>
      <c r="C160">
        <f t="shared" si="11"/>
        <v>5</v>
      </c>
      <c r="D160" t="s">
        <v>13</v>
      </c>
      <c r="E160">
        <v>4</v>
      </c>
      <c r="F160">
        <f t="shared" si="9"/>
        <v>19000</v>
      </c>
      <c r="G160">
        <f t="shared" si="10"/>
        <v>76000</v>
      </c>
      <c r="H160" t="s">
        <v>9</v>
      </c>
    </row>
    <row r="161" spans="1:13" x14ac:dyDescent="0.25">
      <c r="A161" s="2">
        <v>35975</v>
      </c>
      <c r="B161">
        <f t="shared" si="8"/>
        <v>6</v>
      </c>
      <c r="C161">
        <f t="shared" si="11"/>
        <v>1</v>
      </c>
      <c r="D161" t="s">
        <v>8</v>
      </c>
      <c r="E161">
        <v>8</v>
      </c>
      <c r="F161">
        <f t="shared" si="9"/>
        <v>3800</v>
      </c>
      <c r="G161">
        <f t="shared" si="10"/>
        <v>30400</v>
      </c>
      <c r="H161" t="s">
        <v>9</v>
      </c>
    </row>
    <row r="162" spans="1:13" x14ac:dyDescent="0.25">
      <c r="A162" s="2">
        <v>35975</v>
      </c>
      <c r="B162">
        <f t="shared" si="8"/>
        <v>6</v>
      </c>
      <c r="C162">
        <f t="shared" si="11"/>
        <v>1</v>
      </c>
      <c r="D162" t="s">
        <v>12</v>
      </c>
      <c r="E162">
        <v>4</v>
      </c>
      <c r="F162">
        <f t="shared" si="9"/>
        <v>4000</v>
      </c>
      <c r="G162">
        <f t="shared" si="10"/>
        <v>16000</v>
      </c>
      <c r="H162" t="s">
        <v>9</v>
      </c>
    </row>
    <row r="163" spans="1:13" x14ac:dyDescent="0.25">
      <c r="A163" s="2">
        <v>35975</v>
      </c>
      <c r="B163">
        <f t="shared" si="8"/>
        <v>6</v>
      </c>
      <c r="C163">
        <f t="shared" si="11"/>
        <v>1</v>
      </c>
      <c r="D163" t="s">
        <v>17</v>
      </c>
      <c r="E163">
        <v>8</v>
      </c>
      <c r="F163">
        <f t="shared" si="9"/>
        <v>1900</v>
      </c>
      <c r="G163">
        <f t="shared" si="10"/>
        <v>15200</v>
      </c>
      <c r="H163" t="s">
        <v>9</v>
      </c>
    </row>
    <row r="164" spans="1:13" x14ac:dyDescent="0.25">
      <c r="A164" s="2">
        <v>35976</v>
      </c>
      <c r="B164">
        <f t="shared" si="8"/>
        <v>6</v>
      </c>
      <c r="C164">
        <f t="shared" si="11"/>
        <v>2</v>
      </c>
      <c r="D164" t="s">
        <v>8</v>
      </c>
      <c r="E164">
        <v>10</v>
      </c>
      <c r="F164">
        <f t="shared" si="9"/>
        <v>3800</v>
      </c>
      <c r="G164">
        <f t="shared" si="10"/>
        <v>38000</v>
      </c>
      <c r="H164" t="s">
        <v>9</v>
      </c>
    </row>
    <row r="165" spans="1:13" x14ac:dyDescent="0.25">
      <c r="A165" s="2">
        <v>35976</v>
      </c>
      <c r="B165">
        <f t="shared" si="8"/>
        <v>6</v>
      </c>
      <c r="C165">
        <f t="shared" si="11"/>
        <v>2</v>
      </c>
      <c r="D165" t="s">
        <v>12</v>
      </c>
      <c r="E165">
        <v>6</v>
      </c>
      <c r="F165">
        <f t="shared" si="9"/>
        <v>4000</v>
      </c>
      <c r="G165">
        <f t="shared" si="10"/>
        <v>24000</v>
      </c>
      <c r="H165" t="s">
        <v>9</v>
      </c>
    </row>
    <row r="166" spans="1:13" x14ac:dyDescent="0.25">
      <c r="A166" s="2">
        <v>35976</v>
      </c>
      <c r="B166">
        <f t="shared" si="8"/>
        <v>6</v>
      </c>
      <c r="C166">
        <f t="shared" si="11"/>
        <v>2</v>
      </c>
      <c r="D166" t="s">
        <v>17</v>
      </c>
      <c r="E166">
        <v>8</v>
      </c>
      <c r="F166">
        <f t="shared" si="9"/>
        <v>1900</v>
      </c>
      <c r="G166">
        <f t="shared" si="10"/>
        <v>15200</v>
      </c>
      <c r="H166" t="s">
        <v>9</v>
      </c>
    </row>
    <row r="168" spans="1:13" x14ac:dyDescent="0.25">
      <c r="L168" s="1"/>
      <c r="M168" s="1"/>
    </row>
    <row r="169" spans="1:13" x14ac:dyDescent="0.25">
      <c r="J169" s="3" t="s">
        <v>18</v>
      </c>
      <c r="K169" s="4" t="s">
        <v>5</v>
      </c>
    </row>
    <row r="170" spans="1:13" x14ac:dyDescent="0.25">
      <c r="J170" s="5" t="s">
        <v>17</v>
      </c>
      <c r="K170" s="6">
        <v>1900</v>
      </c>
    </row>
    <row r="171" spans="1:13" x14ac:dyDescent="0.25">
      <c r="J171" s="5" t="s">
        <v>14</v>
      </c>
      <c r="K171" s="6">
        <v>2400</v>
      </c>
    </row>
    <row r="172" spans="1:13" x14ac:dyDescent="0.25">
      <c r="J172" s="5" t="s">
        <v>8</v>
      </c>
      <c r="K172" s="6">
        <v>3800</v>
      </c>
    </row>
    <row r="173" spans="1:13" x14ac:dyDescent="0.25">
      <c r="J173" s="5" t="s">
        <v>12</v>
      </c>
      <c r="K173" s="6">
        <v>4000</v>
      </c>
    </row>
    <row r="174" spans="1:13" x14ac:dyDescent="0.25">
      <c r="J174" s="5" t="s">
        <v>10</v>
      </c>
      <c r="K174" s="6">
        <v>10000</v>
      </c>
    </row>
    <row r="175" spans="1:13" x14ac:dyDescent="0.25">
      <c r="J175" s="7" t="s">
        <v>13</v>
      </c>
      <c r="K175" s="8">
        <v>19000</v>
      </c>
    </row>
    <row r="177" spans="10:11" x14ac:dyDescent="0.25">
      <c r="J177" s="1"/>
      <c r="K1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B41A-8575-4194-9F40-5C19B1FFCF99}">
  <dimension ref="A1:C15"/>
  <sheetViews>
    <sheetView tabSelected="1" zoomScale="200" zoomScaleNormal="200" workbookViewId="0"/>
  </sheetViews>
  <sheetFormatPr defaultRowHeight="15" x14ac:dyDescent="0.25"/>
  <cols>
    <col min="1" max="1" width="77.5703125" bestFit="1" customWidth="1"/>
  </cols>
  <sheetData>
    <row r="1" spans="1:3" x14ac:dyDescent="0.25">
      <c r="A1" s="9" t="s">
        <v>19</v>
      </c>
      <c r="B1" s="9" t="s">
        <v>20</v>
      </c>
      <c r="C1" s="9"/>
    </row>
    <row r="2" spans="1:3" x14ac:dyDescent="0.25">
      <c r="A2" t="s">
        <v>21</v>
      </c>
      <c r="B2">
        <v>5768000</v>
      </c>
    </row>
    <row r="3" spans="1:3" x14ac:dyDescent="0.25">
      <c r="A3" t="s">
        <v>22</v>
      </c>
      <c r="B3">
        <v>349600</v>
      </c>
    </row>
    <row r="4" spans="1:3" x14ac:dyDescent="0.25">
      <c r="A4" t="s">
        <v>23</v>
      </c>
      <c r="B4">
        <v>3826000</v>
      </c>
    </row>
    <row r="5" spans="1:3" x14ac:dyDescent="0.25">
      <c r="A5" t="s">
        <v>24</v>
      </c>
      <c r="B5">
        <v>30400</v>
      </c>
    </row>
    <row r="6" spans="1:3" x14ac:dyDescent="0.25">
      <c r="A6" t="s">
        <v>25</v>
      </c>
      <c r="B6">
        <v>5</v>
      </c>
      <c r="C6">
        <v>608000</v>
      </c>
    </row>
    <row r="7" spans="1:3" x14ac:dyDescent="0.25">
      <c r="A7" t="s">
        <v>26</v>
      </c>
      <c r="B7" t="s">
        <v>8</v>
      </c>
      <c r="C7">
        <v>18</v>
      </c>
    </row>
    <row r="8" spans="1:3" x14ac:dyDescent="0.25">
      <c r="A8" t="s">
        <v>27</v>
      </c>
      <c r="B8" t="s">
        <v>9</v>
      </c>
      <c r="C8">
        <v>78</v>
      </c>
    </row>
    <row r="9" spans="1:3" x14ac:dyDescent="0.25">
      <c r="A9" t="s">
        <v>28</v>
      </c>
      <c r="B9" t="s">
        <v>29</v>
      </c>
      <c r="C9">
        <v>22</v>
      </c>
    </row>
    <row r="10" spans="1:3" x14ac:dyDescent="0.25">
      <c r="A10" t="s">
        <v>30</v>
      </c>
      <c r="B10" t="s">
        <v>9</v>
      </c>
      <c r="C10">
        <v>34</v>
      </c>
    </row>
    <row r="13" spans="1:3" x14ac:dyDescent="0.25">
      <c r="A13" t="s">
        <v>31</v>
      </c>
      <c r="B13">
        <v>6.3928220912383207</v>
      </c>
    </row>
    <row r="15" spans="1:3" x14ac:dyDescent="0.25">
      <c r="A15">
        <f>COS(B15)/LN(B15-5)</f>
        <v>2.9999999999998708</v>
      </c>
      <c r="B15">
        <v>6.3928220888089253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C5369-F68D-4317-B9BD-84A84807EB40}">
  <dimension ref="A1:B9"/>
  <sheetViews>
    <sheetView zoomScale="200" zoomScaleNormal="200" workbookViewId="0">
      <selection activeCell="B8" sqref="A8:B8"/>
    </sheetView>
  </sheetViews>
  <sheetFormatPr defaultRowHeight="15" x14ac:dyDescent="0.25"/>
  <cols>
    <col min="1" max="1" width="14.42578125" bestFit="1" customWidth="1"/>
    <col min="2" max="2" width="8" bestFit="1" customWidth="1"/>
    <col min="3" max="3" width="7.7109375" bestFit="1" customWidth="1"/>
    <col min="4" max="7" width="10.7109375" bestFit="1" customWidth="1"/>
    <col min="8" max="8" width="14.42578125" bestFit="1" customWidth="1"/>
  </cols>
  <sheetData>
    <row r="1" spans="1:2" x14ac:dyDescent="0.25">
      <c r="A1" s="10" t="s">
        <v>3</v>
      </c>
      <c r="B1" t="s">
        <v>8</v>
      </c>
    </row>
    <row r="2" spans="1:2" x14ac:dyDescent="0.25">
      <c r="A2" s="10" t="s">
        <v>1</v>
      </c>
      <c r="B2" t="s">
        <v>33</v>
      </c>
    </row>
    <row r="3" spans="1:2" x14ac:dyDescent="0.25">
      <c r="A3" s="10" t="s">
        <v>2</v>
      </c>
      <c r="B3" s="11">
        <v>3</v>
      </c>
    </row>
    <row r="5" spans="1:2" x14ac:dyDescent="0.25">
      <c r="A5" s="10" t="s">
        <v>35</v>
      </c>
    </row>
    <row r="6" spans="1:2" x14ac:dyDescent="0.25">
      <c r="A6" s="10" t="s">
        <v>7</v>
      </c>
      <c r="B6" t="s">
        <v>34</v>
      </c>
    </row>
    <row r="7" spans="1:2" x14ac:dyDescent="0.25">
      <c r="A7" t="s">
        <v>15</v>
      </c>
      <c r="B7" s="12">
        <v>4</v>
      </c>
    </row>
    <row r="8" spans="1:2" x14ac:dyDescent="0.25">
      <c r="A8" t="s">
        <v>9</v>
      </c>
      <c r="B8" s="12">
        <v>34</v>
      </c>
    </row>
    <row r="9" spans="1:2" x14ac:dyDescent="0.25">
      <c r="A9" t="s">
        <v>32</v>
      </c>
      <c r="B9" s="12">
        <v>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Nejedlová</dc:creator>
  <cp:lastModifiedBy>Dana Nejedlová</cp:lastModifiedBy>
  <dcterms:created xsi:type="dcterms:W3CDTF">2015-06-05T18:19:34Z</dcterms:created>
  <dcterms:modified xsi:type="dcterms:W3CDTF">2021-03-24T07:37:56Z</dcterms:modified>
</cp:coreProperties>
</file>