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DanaN\Documents\Dana\ZIT\"/>
    </mc:Choice>
  </mc:AlternateContent>
  <xr:revisionPtr revIDLastSave="0" documentId="13_ncr:1_{74A3D558-B88A-41F2-9D86-D845DAED371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List1!$A$1:$D$15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 a="1"/>
  <c r="J23" i="1" s="1"/>
  <c r="I18" i="1" a="1"/>
  <c r="I18" i="1" s="1"/>
  <c r="J18" i="1"/>
  <c r="H18" i="1"/>
  <c r="H19" i="1"/>
  <c r="H20" i="1"/>
  <c r="H17" i="1"/>
  <c r="B43" i="1" a="1"/>
  <c r="B43" i="1" s="1"/>
  <c r="G33" i="1"/>
  <c r="K31" i="1" a="1"/>
  <c r="K31" i="1" s="1"/>
  <c r="K34" i="1"/>
  <c r="L34" i="1"/>
  <c r="M34" i="1"/>
  <c r="F32" i="1"/>
  <c r="G32" i="1"/>
  <c r="H32" i="1"/>
  <c r="F33" i="1"/>
  <c r="H33" i="1"/>
  <c r="F34" i="1"/>
  <c r="G34" i="1"/>
  <c r="H34" i="1"/>
  <c r="F35" i="1"/>
  <c r="G35" i="1"/>
  <c r="H35" i="1"/>
  <c r="G31" i="1"/>
  <c r="H31" i="1"/>
  <c r="F31" i="1"/>
  <c r="C4" i="1"/>
  <c r="D2" i="1" a="1"/>
  <c r="D2" i="1" s="1"/>
  <c r="D11" i="1"/>
  <c r="D13" i="1"/>
  <c r="C3" i="1"/>
  <c r="C5" i="1"/>
  <c r="C6" i="1"/>
  <c r="C7" i="1"/>
  <c r="C8" i="1"/>
  <c r="C9" i="1"/>
  <c r="C10" i="1"/>
  <c r="C11" i="1"/>
  <c r="C12" i="1"/>
  <c r="C13" i="1"/>
  <c r="C14" i="1"/>
  <c r="C15" i="1"/>
  <c r="C2" i="1"/>
  <c r="A31" i="1"/>
  <c r="B31" i="1"/>
  <c r="C31" i="1"/>
  <c r="A32" i="1"/>
  <c r="B32" i="1"/>
  <c r="C32" i="1"/>
  <c r="A33" i="1"/>
  <c r="B33" i="1"/>
  <c r="C33" i="1"/>
  <c r="A34" i="1"/>
  <c r="B34" i="1"/>
  <c r="C34" i="1"/>
  <c r="A35" i="1"/>
  <c r="B35" i="1"/>
  <c r="C35" i="1"/>
  <c r="B30" i="1"/>
  <c r="C30" i="1"/>
  <c r="A30" i="1"/>
  <c r="M33" i="1" l="1"/>
  <c r="L33" i="1"/>
  <c r="K33" i="1"/>
  <c r="M32" i="1"/>
  <c r="L32" i="1"/>
  <c r="K32" i="1"/>
  <c r="M35" i="1"/>
  <c r="M31" i="1"/>
  <c r="L35" i="1"/>
  <c r="L31" i="1"/>
  <c r="K35" i="1"/>
  <c r="D12" i="1"/>
  <c r="D10" i="1"/>
  <c r="D9" i="1"/>
  <c r="D8" i="1"/>
  <c r="D7" i="1"/>
  <c r="D6" i="1"/>
  <c r="D5" i="1"/>
  <c r="D4" i="1"/>
  <c r="D15" i="1"/>
  <c r="D3" i="1"/>
  <c r="D14" i="1"/>
  <c r="B38" i="1" l="1" a="1"/>
  <c r="B3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<sst xmlns="http://schemas.openxmlformats.org/spreadsheetml/2006/main" count="48" uniqueCount="28">
  <si>
    <t>Jméno</t>
  </si>
  <si>
    <t>Hodiny</t>
  </si>
  <si>
    <t>Jan</t>
  </si>
  <si>
    <t>Anna</t>
  </si>
  <si>
    <t>Věra</t>
  </si>
  <si>
    <t>Karel</t>
  </si>
  <si>
    <t>Mzda</t>
  </si>
  <si>
    <t>Hodinový tarif = Množství peněz za hodinu</t>
  </si>
  <si>
    <t>Seznam pracovníků</t>
  </si>
  <si>
    <t>Data - Ověření dat</t>
  </si>
  <si>
    <t>dddd</t>
  </si>
  <si>
    <t>kkkk</t>
  </si>
  <si>
    <t>Maximální počet hodin</t>
  </si>
  <si>
    <t>Minimální počet hodin</t>
  </si>
  <si>
    <t>=NEBO($B2&gt;$F$5;$B2&lt;$F$7)</t>
  </si>
  <si>
    <t>=NE(A($B2&lt;=$F$5;$B2&gt;=$F$7))</t>
  </si>
  <si>
    <t>gggg</t>
  </si>
  <si>
    <t>kkk</t>
  </si>
  <si>
    <t>Mzda maticově</t>
  </si>
  <si>
    <t>a</t>
  </si>
  <si>
    <t>b</t>
  </si>
  <si>
    <t>c</t>
  </si>
  <si>
    <t>-</t>
  </si>
  <si>
    <t>Maticově</t>
  </si>
  <si>
    <t>Hodnota je na seznamu</t>
  </si>
  <si>
    <t>Délka nejdelšího slova</t>
  </si>
  <si>
    <t>bb</t>
  </si>
  <si>
    <t>ccc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</si>
</sst>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0" xfId="0" quotePrefix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Border="1"/>
  </cellXfs>
  <cellStyles count="1">
    <cellStyle name="Normální" xfId="0" builtinId="0"/>
  </cellStyles>
  <dxfs count="4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zoomScale="200" zoomScaleNormal="200" workbookViewId="0"/>
  </sheetViews>
  <sheetFormatPr defaultRowHeight="15" x14ac:dyDescent="0.25"/>
  <cols>
    <col min="2" max="2" width="11.85546875" bestFit="1" customWidth="1"/>
    <col min="3" max="3" width="12.7109375" bestFit="1" customWidth="1"/>
    <col min="4" max="4" width="11.85546875" bestFit="1" customWidth="1"/>
    <col min="9" max="9" width="9.140625" customWidth="1"/>
    <col min="10" max="10" width="10.85546875" bestFit="1" customWidth="1"/>
  </cols>
  <sheetData>
    <row r="1" spans="1:4" x14ac:dyDescent="0.25">
      <c r="A1" s="3" t="s">
        <v>0</v>
      </c>
      <c r="B1" s="4" t="s">
        <v>1</v>
      </c>
      <c r="C1" s="5" t="s">
        <v>6</v>
      </c>
      <c r="D1" s="16" t="s">
        <v>18</v>
      </c>
    </row>
    <row r="2" spans="1:4" x14ac:dyDescent="0.25">
      <c r="A2" s="6" t="s">
        <v>2</v>
      </c>
      <c r="B2" s="2">
        <v>1</v>
      </c>
      <c r="C2" s="7">
        <f>B2*$B$23</f>
        <v>100</v>
      </c>
      <c r="D2" s="2">
        <f t="array" ref="D2:D15">B2:B15*C23</f>
        <v>200</v>
      </c>
    </row>
    <row r="3" spans="1:4" x14ac:dyDescent="0.25">
      <c r="A3" s="6" t="s">
        <v>16</v>
      </c>
      <c r="B3" s="2">
        <v>3</v>
      </c>
      <c r="C3" s="7">
        <f>B3*$B$23</f>
        <v>300</v>
      </c>
      <c r="D3" s="2">
        <v>600</v>
      </c>
    </row>
    <row r="4" spans="1:4" x14ac:dyDescent="0.25">
      <c r="A4" s="6" t="s">
        <v>4</v>
      </c>
      <c r="B4" s="2" t="s">
        <v>16</v>
      </c>
      <c r="C4" s="7" t="e">
        <f>B4*C23</f>
        <v>#VALUE!</v>
      </c>
      <c r="D4" s="2" t="e">
        <v>#VALUE!</v>
      </c>
    </row>
    <row r="5" spans="1:4" x14ac:dyDescent="0.25">
      <c r="A5" s="6" t="s">
        <v>3</v>
      </c>
      <c r="B5" s="2">
        <v>7</v>
      </c>
      <c r="C5" s="7">
        <f t="shared" ref="C5:C15" si="0">B5*$B$23</f>
        <v>700</v>
      </c>
      <c r="D5" s="2">
        <v>1400</v>
      </c>
    </row>
    <row r="6" spans="1:4" x14ac:dyDescent="0.25">
      <c r="A6" s="6" t="s">
        <v>4</v>
      </c>
      <c r="B6" s="11">
        <v>5</v>
      </c>
      <c r="C6" s="7">
        <f t="shared" si="0"/>
        <v>500</v>
      </c>
      <c r="D6" s="2">
        <v>1000</v>
      </c>
    </row>
    <row r="7" spans="1:4" x14ac:dyDescent="0.25">
      <c r="A7" s="6" t="s">
        <v>17</v>
      </c>
      <c r="B7" s="11" t="s">
        <v>11</v>
      </c>
      <c r="C7" s="7" t="e">
        <f t="shared" si="0"/>
        <v>#VALUE!</v>
      </c>
      <c r="D7" s="2" t="e">
        <v>#VALUE!</v>
      </c>
    </row>
    <row r="8" spans="1:4" x14ac:dyDescent="0.25">
      <c r="A8" s="6" t="s">
        <v>2</v>
      </c>
      <c r="B8" s="2">
        <v>6</v>
      </c>
      <c r="C8" s="7">
        <f t="shared" si="0"/>
        <v>600</v>
      </c>
      <c r="D8" s="2">
        <v>1200</v>
      </c>
    </row>
    <row r="9" spans="1:4" x14ac:dyDescent="0.25">
      <c r="A9" s="6">
        <v>5555</v>
      </c>
      <c r="B9" s="11">
        <v>6</v>
      </c>
      <c r="C9" s="7">
        <f t="shared" si="0"/>
        <v>600</v>
      </c>
      <c r="D9" s="2">
        <v>1200</v>
      </c>
    </row>
    <row r="10" spans="1:4" x14ac:dyDescent="0.25">
      <c r="A10" s="6" t="s">
        <v>5</v>
      </c>
      <c r="B10" s="11">
        <v>1000</v>
      </c>
      <c r="C10" s="7">
        <f t="shared" si="0"/>
        <v>100000</v>
      </c>
      <c r="D10" s="2">
        <v>200000</v>
      </c>
    </row>
    <row r="11" spans="1:4" x14ac:dyDescent="0.25">
      <c r="A11" s="6" t="s">
        <v>2</v>
      </c>
      <c r="B11" s="11">
        <v>5</v>
      </c>
      <c r="C11" s="7">
        <f t="shared" si="0"/>
        <v>500</v>
      </c>
      <c r="D11" s="2">
        <v>1000</v>
      </c>
    </row>
    <row r="12" spans="1:4" x14ac:dyDescent="0.25">
      <c r="A12" s="6" t="s">
        <v>4</v>
      </c>
      <c r="B12" s="11">
        <v>2</v>
      </c>
      <c r="C12" s="7">
        <f t="shared" si="0"/>
        <v>200</v>
      </c>
      <c r="D12" s="2">
        <v>400</v>
      </c>
    </row>
    <row r="13" spans="1:4" x14ac:dyDescent="0.25">
      <c r="A13" s="6" t="s">
        <v>2</v>
      </c>
      <c r="B13" s="11">
        <v>-2</v>
      </c>
      <c r="C13" s="7">
        <f t="shared" si="0"/>
        <v>-200</v>
      </c>
      <c r="D13" s="2">
        <v>-400</v>
      </c>
    </row>
    <row r="14" spans="1:4" x14ac:dyDescent="0.25">
      <c r="A14" s="6" t="s">
        <v>3</v>
      </c>
      <c r="B14" s="11">
        <v>2</v>
      </c>
      <c r="C14" s="7">
        <f t="shared" si="0"/>
        <v>200</v>
      </c>
      <c r="D14" s="2">
        <v>400</v>
      </c>
    </row>
    <row r="15" spans="1:4" ht="15.75" thickBot="1" x14ac:dyDescent="0.3">
      <c r="A15" s="8" t="s">
        <v>5</v>
      </c>
      <c r="B15" s="9">
        <v>8</v>
      </c>
      <c r="C15" s="10">
        <f t="shared" si="0"/>
        <v>800</v>
      </c>
      <c r="D15" s="2">
        <v>1600</v>
      </c>
    </row>
    <row r="17" spans="1:13" x14ac:dyDescent="0.25">
      <c r="A17" t="s">
        <v>9</v>
      </c>
      <c r="G17" t="s">
        <v>19</v>
      </c>
      <c r="H17">
        <f>LEN(G17)</f>
        <v>1</v>
      </c>
      <c r="I17" s="1" t="s">
        <v>25</v>
      </c>
    </row>
    <row r="18" spans="1:13" x14ac:dyDescent="0.25">
      <c r="A18" t="s">
        <v>14</v>
      </c>
      <c r="G18" t="s">
        <v>26</v>
      </c>
      <c r="H18">
        <f>LEN(G18)</f>
        <v>2</v>
      </c>
      <c r="I18" cm="1">
        <f t="array" ref="I18">MAX(LEN(G17:G20))</f>
        <v>4</v>
      </c>
      <c r="J18">
        <f>MAX(H17:H20)</f>
        <v>4</v>
      </c>
    </row>
    <row r="19" spans="1:13" x14ac:dyDescent="0.25">
      <c r="A19" s="12" t="s">
        <v>15</v>
      </c>
      <c r="G19" t="s">
        <v>27</v>
      </c>
      <c r="H19">
        <f>LEN(G19)</f>
        <v>3</v>
      </c>
    </row>
    <row r="20" spans="1:13" x14ac:dyDescent="0.25">
      <c r="G20" t="s">
        <v>10</v>
      </c>
      <c r="H20">
        <f>LEN(G20)</f>
        <v>4</v>
      </c>
    </row>
    <row r="22" spans="1:13" x14ac:dyDescent="0.25">
      <c r="B22" s="1" t="s">
        <v>7</v>
      </c>
      <c r="G22" s="1" t="s">
        <v>8</v>
      </c>
      <c r="I22" s="1" t="s">
        <v>24</v>
      </c>
    </row>
    <row r="23" spans="1:13" x14ac:dyDescent="0.25">
      <c r="B23">
        <v>100</v>
      </c>
      <c r="C23">
        <v>200</v>
      </c>
      <c r="G23" s="2" t="s">
        <v>2</v>
      </c>
      <c r="I23" t="s">
        <v>5</v>
      </c>
      <c r="J23" t="b" cm="1">
        <f t="array" ref="J23">OR(I23=$G$23:$G$26)</f>
        <v>1</v>
      </c>
    </row>
    <row r="24" spans="1:13" x14ac:dyDescent="0.25">
      <c r="G24" s="2" t="s">
        <v>3</v>
      </c>
    </row>
    <row r="25" spans="1:13" x14ac:dyDescent="0.25">
      <c r="B25" s="1" t="s">
        <v>12</v>
      </c>
      <c r="G25" s="2" t="s">
        <v>4</v>
      </c>
    </row>
    <row r="26" spans="1:13" x14ac:dyDescent="0.25">
      <c r="B26">
        <v>8</v>
      </c>
      <c r="G26" s="2" t="s">
        <v>5</v>
      </c>
    </row>
    <row r="27" spans="1:13" x14ac:dyDescent="0.25">
      <c r="B27" s="1" t="s">
        <v>13</v>
      </c>
    </row>
    <row r="28" spans="1:13" x14ac:dyDescent="0.25">
      <c r="B28">
        <v>1</v>
      </c>
    </row>
    <row r="29" spans="1:13" ht="15.75" thickBot="1" x14ac:dyDescent="0.3">
      <c r="J29" t="s">
        <v>23</v>
      </c>
    </row>
    <row r="30" spans="1:13" x14ac:dyDescent="0.25">
      <c r="A30" s="13">
        <f ca="1">RAND()</f>
        <v>0.62745466815392137</v>
      </c>
      <c r="B30" s="14">
        <f t="shared" ref="B30:C35" ca="1" si="1">RAND()</f>
        <v>0.42045587260887729</v>
      </c>
      <c r="C30" s="15">
        <f t="shared" ca="1" si="1"/>
        <v>0.77952041754558876</v>
      </c>
      <c r="E30" s="1" t="s">
        <v>22</v>
      </c>
      <c r="F30" s="1" t="s">
        <v>19</v>
      </c>
      <c r="G30" s="1" t="s">
        <v>20</v>
      </c>
      <c r="H30" s="1" t="s">
        <v>21</v>
      </c>
      <c r="J30" s="1" t="s">
        <v>22</v>
      </c>
      <c r="K30" s="1" t="s">
        <v>19</v>
      </c>
      <c r="L30" s="1" t="s">
        <v>20</v>
      </c>
      <c r="M30" s="1" t="s">
        <v>21</v>
      </c>
    </row>
    <row r="31" spans="1:13" x14ac:dyDescent="0.25">
      <c r="A31" s="6">
        <f t="shared" ref="A31:A35" ca="1" si="2">RAND()</f>
        <v>0.68040346259657802</v>
      </c>
      <c r="B31" s="2">
        <f t="shared" ca="1" si="1"/>
        <v>0.8354490308019733</v>
      </c>
      <c r="C31" s="7">
        <f t="shared" ca="1" si="1"/>
        <v>0.38450297644187781</v>
      </c>
      <c r="E31" s="1">
        <v>1</v>
      </c>
      <c r="F31" t="str">
        <f>F$30&amp;$E$30&amp;$E31</f>
        <v>a-1</v>
      </c>
      <c r="G31" t="str">
        <f t="shared" ref="G31:H35" si="3">G$30&amp;$E$30&amp;$E31</f>
        <v>b-1</v>
      </c>
      <c r="H31" t="str">
        <f t="shared" si="3"/>
        <v>c-1</v>
      </c>
      <c r="J31" s="1">
        <v>1</v>
      </c>
      <c r="K31" t="str">
        <f t="array" ref="K31:M35">K30:M30&amp;J30&amp;J31:J35</f>
        <v>a-1</v>
      </c>
      <c r="L31" t="str">
        <v>b-1</v>
      </c>
      <c r="M31" t="str">
        <v>c-1</v>
      </c>
    </row>
    <row r="32" spans="1:13" x14ac:dyDescent="0.25">
      <c r="A32" s="6">
        <f t="shared" ca="1" si="2"/>
        <v>0.139807199898624</v>
      </c>
      <c r="B32" s="2">
        <f t="shared" ca="1" si="1"/>
        <v>0.63048163035915128</v>
      </c>
      <c r="C32" s="7">
        <f t="shared" ca="1" si="1"/>
        <v>0.93534215986132951</v>
      </c>
      <c r="E32" s="1">
        <v>2</v>
      </c>
      <c r="F32" t="str">
        <f t="shared" ref="F32:F35" si="4">F$30&amp;$E$30&amp;$E32</f>
        <v>a-2</v>
      </c>
      <c r="G32" t="str">
        <f t="shared" si="3"/>
        <v>b-2</v>
      </c>
      <c r="H32" t="str">
        <f t="shared" si="3"/>
        <v>c-2</v>
      </c>
      <c r="J32" s="1">
        <v>2</v>
      </c>
      <c r="K32" t="str">
        <v>a-2</v>
      </c>
      <c r="L32" t="str">
        <v>b-2</v>
      </c>
      <c r="M32" t="str">
        <v>c-2</v>
      </c>
    </row>
    <row r="33" spans="1:13" x14ac:dyDescent="0.25">
      <c r="A33" s="6">
        <f t="shared" ca="1" si="2"/>
        <v>0.60910947413051486</v>
      </c>
      <c r="B33" s="2">
        <f t="shared" ca="1" si="1"/>
        <v>0.15896680810328667</v>
      </c>
      <c r="C33" s="7">
        <f t="shared" ca="1" si="1"/>
        <v>0.82785747500641227</v>
      </c>
      <c r="E33" s="1">
        <v>3</v>
      </c>
      <c r="F33" t="str">
        <f t="shared" si="4"/>
        <v>a-3</v>
      </c>
      <c r="G33" t="str">
        <f t="shared" si="3"/>
        <v>b-3</v>
      </c>
      <c r="H33" t="str">
        <f t="shared" si="3"/>
        <v>c-3</v>
      </c>
      <c r="J33" s="1">
        <v>3</v>
      </c>
      <c r="K33" t="str">
        <v>a-3</v>
      </c>
      <c r="L33" t="str">
        <v>b-3</v>
      </c>
      <c r="M33" t="str">
        <v>c-3</v>
      </c>
    </row>
    <row r="34" spans="1:13" x14ac:dyDescent="0.25">
      <c r="A34" s="6">
        <f t="shared" ca="1" si="2"/>
        <v>2.6995826108492271E-2</v>
      </c>
      <c r="B34" s="2">
        <f t="shared" ca="1" si="1"/>
        <v>0.13014239073195388</v>
      </c>
      <c r="C34" s="7">
        <f t="shared" ca="1" si="1"/>
        <v>0.96485063198101806</v>
      </c>
      <c r="E34" s="1">
        <v>4</v>
      </c>
      <c r="F34" t="str">
        <f t="shared" si="4"/>
        <v>a-4</v>
      </c>
      <c r="G34" t="str">
        <f t="shared" si="3"/>
        <v>b-4</v>
      </c>
      <c r="H34" t="str">
        <f t="shared" si="3"/>
        <v>c-4</v>
      </c>
      <c r="J34" s="1">
        <v>4</v>
      </c>
      <c r="K34" t="str">
        <v>a-4</v>
      </c>
      <c r="L34" t="str">
        <v>b-4</v>
      </c>
      <c r="M34" t="str">
        <v>c-4</v>
      </c>
    </row>
    <row r="35" spans="1:13" ht="15.75" thickBot="1" x14ac:dyDescent="0.3">
      <c r="A35" s="8">
        <f t="shared" ca="1" si="2"/>
        <v>0.61990095847253968</v>
      </c>
      <c r="B35" s="9">
        <f t="shared" ca="1" si="1"/>
        <v>0.93419836947943513</v>
      </c>
      <c r="C35" s="10">
        <f t="shared" ca="1" si="1"/>
        <v>0.17663583023910923</v>
      </c>
      <c r="E35" s="1">
        <v>5</v>
      </c>
      <c r="F35" t="str">
        <f t="shared" si="4"/>
        <v>a-5</v>
      </c>
      <c r="G35" t="str">
        <f t="shared" si="3"/>
        <v>b-5</v>
      </c>
      <c r="H35" t="str">
        <f t="shared" si="3"/>
        <v>c-5</v>
      </c>
      <c r="J35" s="1">
        <v>5</v>
      </c>
      <c r="K35" t="str">
        <v>a-5</v>
      </c>
      <c r="L35" t="str">
        <v>b-5</v>
      </c>
      <c r="M35" t="str">
        <v>c-5</v>
      </c>
    </row>
    <row r="38" spans="1:13" x14ac:dyDescent="0.25">
      <c r="A38" t="s">
        <v>4</v>
      </c>
      <c r="B38" t="e" cm="1">
        <f t="array" ref="B38">SUM(IF(A2:A15=A38,D2:D15))</f>
        <v>#VALUE!</v>
      </c>
    </row>
    <row r="43" spans="1:13" x14ac:dyDescent="0.25">
      <c r="A43" t="s">
        <v>4</v>
      </c>
      <c r="B43" cm="1">
        <f t="array" ref="B43">SUM(IF(A2:A15=A43,IF(ISERROR(D2:D15),0,D2:D15)))</f>
        <v>1400</v>
      </c>
    </row>
  </sheetData>
  <conditionalFormatting sqref="A30:C35">
    <cfRule type="expression" dxfId="3" priority="1">
      <formula>A30=MIN($A$30:$C$35)</formula>
    </cfRule>
    <cfRule type="expression" dxfId="2" priority="2">
      <formula>A30=MAX($A$30:$C$35)</formula>
    </cfRule>
  </conditionalFormatting>
  <conditionalFormatting sqref="A2:D15">
    <cfRule type="expression" dxfId="1" priority="5">
      <formula>OR($B2&gt;$B$26,$B2&lt;$B$28)</formula>
    </cfRule>
    <cfRule type="expression" dxfId="0" priority="6">
      <formula>NOT(OR($A2=$G$23:$G$26))</formula>
    </cfRule>
  </conditionalFormatting>
  <dataValidations count="3">
    <dataValidation type="whole" errorStyle="information" allowBlank="1" showInputMessage="1" showErrorMessage="1" errorTitle="Neplatné číslo" error="Zadali jste hodnotu mimo interval 1 až 8." promptTitle="Zadání odpracovaných hodin" prompt="Zadejte celé číslo." sqref="B2:B15" xr:uid="{95B4CA9C-3647-486A-9EAB-2F2C05FED0F4}">
      <formula1>1</formula1>
      <formula2>8</formula2>
    </dataValidation>
    <dataValidation type="list" errorStyle="warning" allowBlank="1" showInputMessage="1" showErrorMessage="1" errorTitle="Chybné jméno" error="Zadali jste nepovolenou hodnotu." promptTitle="Zadání pracovníka" prompt="Vyberte jméno pracovníka." sqref="A2:A15" xr:uid="{5D7D0354-133E-412E-8263-BCCDAB0FA7C8}">
      <formula1>$G$23:$G$26</formula1>
    </dataValidation>
    <dataValidation type="list" allowBlank="1" showInputMessage="1" showErrorMessage="1" sqref="A38 A43" xr:uid="{498C4FF5-BF24-4456-AD86-59F8D89759FA}">
      <formula1>$G$23:$G$26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Nejedlová</dc:creator>
  <cp:lastModifiedBy>Dana Nejedlová</cp:lastModifiedBy>
  <dcterms:created xsi:type="dcterms:W3CDTF">2015-06-05T18:19:34Z</dcterms:created>
  <dcterms:modified xsi:type="dcterms:W3CDTF">2021-05-12T10:09:38Z</dcterms:modified>
</cp:coreProperties>
</file>